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Z:\2023\REPORTES 2023\SEPTIEMBRE\"/>
    </mc:Choice>
  </mc:AlternateContent>
  <xr:revisionPtr revIDLastSave="0" documentId="8_{F487C70C-AFCD-4D09-9574-C2A9C5B577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86" i="1" l="1"/>
  <c r="A28" i="1" s="1"/>
  <c r="G993" i="1"/>
  <c r="G992" i="1"/>
  <c r="G991" i="1"/>
  <c r="G990" i="1"/>
  <c r="G989" i="1"/>
  <c r="G988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A720" i="1" l="1"/>
  <c r="A654" i="1"/>
  <c r="A588" i="1"/>
  <c r="A522" i="1"/>
  <c r="A456" i="1"/>
  <c r="A390" i="1"/>
  <c r="A324" i="1"/>
  <c r="A259" i="1"/>
  <c r="A193" i="1"/>
  <c r="A127" i="1"/>
  <c r="A61" i="1"/>
  <c r="A753" i="1"/>
  <c r="A687" i="1"/>
  <c r="A621" i="1"/>
  <c r="A555" i="1"/>
  <c r="A489" i="1"/>
  <c r="A423" i="1"/>
  <c r="A357" i="1"/>
  <c r="A291" i="1"/>
  <c r="A226" i="1"/>
  <c r="A160" i="1"/>
  <c r="A93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 l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 l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996" i="1" l="1"/>
  <c r="A919" i="1" s="1"/>
  <c r="A886" i="1" l="1"/>
  <c r="A952" i="1"/>
  <c r="A983" i="1"/>
  <c r="A820" i="1"/>
  <c r="A787" i="1" s="1"/>
  <c r="A853" i="1"/>
  <c r="A29" i="1"/>
  <c r="A94" i="1"/>
  <c r="A161" i="1"/>
  <c r="A227" i="1"/>
  <c r="A292" i="1"/>
  <c r="A358" i="1"/>
  <c r="A424" i="1"/>
  <c r="A490" i="1"/>
  <c r="A556" i="1"/>
  <c r="A622" i="1"/>
  <c r="A688" i="1"/>
  <c r="A754" i="1"/>
  <c r="A62" i="1"/>
  <c r="A128" i="1"/>
  <c r="A194" i="1"/>
  <c r="A260" i="1"/>
  <c r="A325" i="1"/>
  <c r="A391" i="1"/>
  <c r="A457" i="1"/>
  <c r="A523" i="1"/>
  <c r="A589" i="1"/>
  <c r="A655" i="1"/>
  <c r="A721" i="1"/>
</calcChain>
</file>

<file path=xl/sharedStrings.xml><?xml version="1.0" encoding="utf-8"?>
<sst xmlns="http://schemas.openxmlformats.org/spreadsheetml/2006/main" count="1639" uniqueCount="840">
  <si>
    <t>ID-CODIGO</t>
  </si>
  <si>
    <t xml:space="preserve">DESCRIPCION </t>
  </si>
  <si>
    <t xml:space="preserve">EXISTENCIA </t>
  </si>
  <si>
    <t xml:space="preserve">COSTO </t>
  </si>
  <si>
    <t xml:space="preserve">TOTAL </t>
  </si>
  <si>
    <t>BALANZA PEDIATRICA</t>
  </si>
  <si>
    <t>UNIDAD</t>
  </si>
  <si>
    <t xml:space="preserve">EXHIBIDOR PARA EXTINTOR DE 10LBS </t>
  </si>
  <si>
    <t>PROYECTOR</t>
  </si>
  <si>
    <t>ARCHIVO VERTICAL METAL 4 GAVETAS</t>
  </si>
  <si>
    <t>CAMILLA ADULTOS</t>
  </si>
  <si>
    <t>PANTALLA P/ PROYECTOR</t>
  </si>
  <si>
    <t>TRIPODE PARA BANNER</t>
  </si>
  <si>
    <t>CARGADOR DE BEBE</t>
  </si>
  <si>
    <t xml:space="preserve">SERVIDOR </t>
  </si>
  <si>
    <t>ESFIGMOMANOMETRO PEDIATRICO</t>
  </si>
  <si>
    <t>RACK PDU</t>
  </si>
  <si>
    <t>BOMBA DE VACIO 5.5HP</t>
  </si>
  <si>
    <t>HORNO ELECTRICO</t>
  </si>
  <si>
    <t>BOCINA</t>
  </si>
  <si>
    <t>MAQUINA DE ESCRIBIR</t>
  </si>
  <si>
    <t>ESCALERA  12'</t>
  </si>
  <si>
    <t>EXTINTOR PARA VEHICULOS</t>
  </si>
  <si>
    <t>ESCRITORIO TOPE CRISTAL</t>
  </si>
  <si>
    <t>JUEGO LAVAMANOS CON MUEBLE Y LLAVE</t>
  </si>
  <si>
    <t>ASPIRADORA ELECTRICA</t>
  </si>
  <si>
    <t>BOMBA DE ACHIQUE (EXTRAER AGUA)</t>
  </si>
  <si>
    <t>TOBOGAN</t>
  </si>
  <si>
    <t>SILLA PLASTICA ADULTOS S/ BRAZOS</t>
  </si>
  <si>
    <t>ESCRITORIO SECRETARIA TIPO B MADERA Y METAL (AEISS)</t>
  </si>
  <si>
    <t>ESCALERA EXTENSIVA DE 16 PIES</t>
  </si>
  <si>
    <t>FILTRO SOLDABLE 3/8  LISO</t>
  </si>
  <si>
    <t>TABURETE / ESCALON PARA NIÑOS</t>
  </si>
  <si>
    <t>GRECA 6 TAZAS</t>
  </si>
  <si>
    <t>SILLAS PARA NIÑOS 3 A 4 AÑOS</t>
  </si>
  <si>
    <t>SACAPUNTAS ELECTRICO</t>
  </si>
  <si>
    <t>SILLAS PLASTICAS P/ ADULTOS</t>
  </si>
  <si>
    <t>ESTUFA DE MESA, 2 HORNILLAS</t>
  </si>
  <si>
    <t>VAJILLA 16 PIEZAS</t>
  </si>
  <si>
    <t>WAFLERA ELECTRICA</t>
  </si>
  <si>
    <t>GRAPADORA INDUSTRIAL</t>
  </si>
  <si>
    <t>ABANICOS DE PARED SENCILLO</t>
  </si>
  <si>
    <t>ABANICO DE PEDESTAL SENCILLO</t>
  </si>
  <si>
    <t>CONTENEDOR DE ALIMENTOS S/RUEDAS (7-9KG)</t>
  </si>
  <si>
    <t>TRITURADORA DE ALIMENTOS</t>
  </si>
  <si>
    <t>MEGAFONO FIJO</t>
  </si>
  <si>
    <t>SILLAS PARA NIÑOS 1 A 2 AÑOS</t>
  </si>
  <si>
    <t>SILLAS DE COMER BEBE</t>
  </si>
  <si>
    <t>PLANCHA ELECTRICA</t>
  </si>
  <si>
    <t>TANQUE DE GAS 50 GL</t>
  </si>
  <si>
    <t>EXTINTOR ABC 10LBS</t>
  </si>
  <si>
    <t>OXIMETRO PEDIATRICO</t>
  </si>
  <si>
    <t>CAFETERA ELECTRICA</t>
  </si>
  <si>
    <t>TALADRO ELECTRICO</t>
  </si>
  <si>
    <t>ABANICOS DE PARED INDUSTRIAL  18"</t>
  </si>
  <si>
    <t>RADIO CON CD</t>
  </si>
  <si>
    <t>CARRETILLA</t>
  </si>
  <si>
    <t>PLASTIFICADORA</t>
  </si>
  <si>
    <t>ABANICO DE TECHO</t>
  </si>
  <si>
    <t>LICUADORA SENCILLA</t>
  </si>
  <si>
    <t>BOMBA CENTRIFUGA 0.5 HP</t>
  </si>
  <si>
    <t>EXTINTOR ABC 20LBS</t>
  </si>
  <si>
    <t>TOSTADORA SENCILLA</t>
  </si>
  <si>
    <t>ZAFACON 34 GALONES</t>
  </si>
  <si>
    <t>CONTENEDOR DE ALIMENTOS 9KG</t>
  </si>
  <si>
    <t xml:space="preserve">SILLA APILABLE SALA DE CONFERENCIAS </t>
  </si>
  <si>
    <t>BOCINA PORTATIL</t>
  </si>
  <si>
    <t>ARCHIVO VERTICAL METAL 3 GAVETAS</t>
  </si>
  <si>
    <t>MEGAFONO PORTATIL RECARGABLE</t>
  </si>
  <si>
    <t>MESA PLASTICA RECTANGULAR PLEGABLE</t>
  </si>
  <si>
    <t xml:space="preserve">FREIDORA DE AIRE </t>
  </si>
  <si>
    <t>TELEFONO IP</t>
  </si>
  <si>
    <t>SILLA SECRETARIAL CON BRAZOS</t>
  </si>
  <si>
    <t>LIJADORA DE PULIDO</t>
  </si>
  <si>
    <t>ESCRITORIO DE MADERA BLANCO CON TOPE DE 3/4´´</t>
  </si>
  <si>
    <t>ZAFACON 45 GALONES</t>
  </si>
  <si>
    <t>FREIDORA DE AIRE 3LIT</t>
  </si>
  <si>
    <t>SUMADORA ELECTRICA C/ PAPEL</t>
  </si>
  <si>
    <t>TOSTADORA INDUSTRIAL</t>
  </si>
  <si>
    <t>CONTENEDOR DE ALIMENTOS S/RUEDAS (20-25KG)</t>
  </si>
  <si>
    <t>PROCESADOR DE ALIMENTOS</t>
  </si>
  <si>
    <t>TABLET SAMSUNG A8  10.5"</t>
  </si>
  <si>
    <t>ESTANTE/LIBRERO DE MADERA</t>
  </si>
  <si>
    <t xml:space="preserve">PRENSA DE HIERRO NODULAR 5" </t>
  </si>
  <si>
    <t xml:space="preserve">PULIDORA DE MANO DE 4.5"  </t>
  </si>
  <si>
    <t>MESA RECTANGULAR MADERA AJUSTABLE</t>
  </si>
  <si>
    <t>ESTANTE PARA ARCHIVAR</t>
  </si>
  <si>
    <t>MUEBLE PARA 2 IMPRESORA CON GABINETES</t>
  </si>
  <si>
    <t>UPS</t>
  </si>
  <si>
    <t xml:space="preserve">PULIDORA DE MANO DE 7.5" </t>
  </si>
  <si>
    <t>ARCHIVO DE 3/4" MADERA C/ 3 GABINETES</t>
  </si>
  <si>
    <t>ARCHIVO VERTICAL METAL 2 GAVETAS</t>
  </si>
  <si>
    <t>SOPLADORA DE JARDIN (HOJAS)</t>
  </si>
  <si>
    <t>MICROONDAS</t>
  </si>
  <si>
    <t>CONTENEDOR DE ALIMENTOS C/RUEDAS (50-56KG)</t>
  </si>
  <si>
    <t xml:space="preserve"> ESTACION DE TRABAJO CON GABINETE AEREO DE 0.90MTS</t>
  </si>
  <si>
    <t>SILLON EJECUTIVO</t>
  </si>
  <si>
    <t>CONTENEDOR DE ALIMENTOS C/RUEDAS (80-85KG)</t>
  </si>
  <si>
    <t>CORTADORA DE METALES 14"</t>
  </si>
  <si>
    <t>ESCRITORIO TIPO B</t>
  </si>
  <si>
    <t>PISTOLA DE FIJACION</t>
  </si>
  <si>
    <t>TINACO 400GLS</t>
  </si>
  <si>
    <t>CARRITO DE CARGA</t>
  </si>
  <si>
    <t>PANEL DE SISTEMA (GABINETE DE DATOS)</t>
  </si>
  <si>
    <t>ESTANTERIA METALICA DE 5 TRAMOS CON CAP. 800KG</t>
  </si>
  <si>
    <t>BALANZA P/ COCINA  40KG</t>
  </si>
  <si>
    <t>FREEZER P/ SALA DE LACTANCIA</t>
  </si>
  <si>
    <t>MECEDORAS PARA LACTANCIA</t>
  </si>
  <si>
    <t>TALADRO PERCUTOR</t>
  </si>
  <si>
    <t>SILLON EJECUTIVO ESPALDAR ALTO</t>
  </si>
  <si>
    <t>BALANZA INDUSTRIAL DIGITAL 300KG</t>
  </si>
  <si>
    <t>ESTACION DE TRABAJO CON GABINETE AEREO DE 0.70MTS</t>
  </si>
  <si>
    <t>BOMBA DE AGUA SUMERGIBLE 3/4 HP</t>
  </si>
  <si>
    <t>MONITOR PC 24"</t>
  </si>
  <si>
    <t>SISTEMA DE AUDIO P/ PLAN EMERGENCIA</t>
  </si>
  <si>
    <t>ESTACION DE TRABAJO CON GABINETE AEREO DE 0.80MTS</t>
  </si>
  <si>
    <t>CAMBIADOR DE PAÑALES HORIZONTAL AEREO P/ PARED</t>
  </si>
  <si>
    <t>BASE PARA 2 BATERIAS DE INVERSOR</t>
  </si>
  <si>
    <t>INFANTOMETRO</t>
  </si>
  <si>
    <t>BEBEDEROS</t>
  </si>
  <si>
    <t>MONITOR PC 29"</t>
  </si>
  <si>
    <t>CONTENEDOR DE ALIMENTOS 57KG</t>
  </si>
  <si>
    <t>CONTENEDOR DE ALIMENTO 29KG</t>
  </si>
  <si>
    <t>NEVERA EJECUTIVA 5'</t>
  </si>
  <si>
    <t>BOMBA DE AGUA SUMERGIBLE 1.5 HP</t>
  </si>
  <si>
    <t>CALADORA ELECTRICA P/MADERA</t>
  </si>
  <si>
    <t>LAVADORA 30LBS</t>
  </si>
  <si>
    <t>EXTINTOR CLASE K  6LIT</t>
  </si>
  <si>
    <t>ARMARIO VERTICAL METAL</t>
  </si>
  <si>
    <t>ESCALERA  7'</t>
  </si>
  <si>
    <t xml:space="preserve">PRENSA DE BANCO INDUSTRIAL CON MORDAZA 6" </t>
  </si>
  <si>
    <t>ESCRITORIO SEMI-EJECUTIVO TIPO B</t>
  </si>
  <si>
    <t>SIERRA CALADORA C/ ACCION ORBITAL</t>
  </si>
  <si>
    <t>PARRILA DE GAS PARA ASADO (ASADOR)</t>
  </si>
  <si>
    <t>BATERIA PARA INVERSOR</t>
  </si>
  <si>
    <t>CONTENEDOR DE ALIMENTOS 85 KG</t>
  </si>
  <si>
    <t xml:space="preserve">ESTANTERIA METALICA </t>
  </si>
  <si>
    <t>BOMBA CENTRIFUGA 2.0 HP</t>
  </si>
  <si>
    <t>ARCHIVO VERTICAL METAL 5 GAVETAS</t>
  </si>
  <si>
    <t>DESBRAZADORA (TRIMMER)</t>
  </si>
  <si>
    <t>SILLAS RECEPCION 4/1</t>
  </si>
  <si>
    <t>PONCHADORES BIOMETRICOS</t>
  </si>
  <si>
    <t xml:space="preserve">COCINA 2-5 AÑOS </t>
  </si>
  <si>
    <t>BOMBA DE AGUA SUMERGIBLE 2HP</t>
  </si>
  <si>
    <t>TANQUE PRESURIZADO P/ CISTERNA 60GLS</t>
  </si>
  <si>
    <t xml:space="preserve">ESTUFA SENCILLA 4 HORNILLAS </t>
  </si>
  <si>
    <t>ROTOMARTILLO</t>
  </si>
  <si>
    <t>TELEVISOR 40"</t>
  </si>
  <si>
    <t>IMPRESORA LASER MONOCROMATICA</t>
  </si>
  <si>
    <t>AP</t>
  </si>
  <si>
    <t>TELEVISOR 43"</t>
  </si>
  <si>
    <t>RELOJ BIOMETRICO</t>
  </si>
  <si>
    <t>COMPRESOR A/C 12000 BTU</t>
  </si>
  <si>
    <t>ESCANER DE ESCRITORIO</t>
  </si>
  <si>
    <t>LAVADORA SEMIAUTOMATICA 28LBS</t>
  </si>
  <si>
    <t>EXTRACTOR DE AIRE P/ PARED</t>
  </si>
  <si>
    <t>CAMARA TIPO A DIGITAL PEQUEÑA</t>
  </si>
  <si>
    <t>TALLIMETRO PEDIATRICO</t>
  </si>
  <si>
    <t xml:space="preserve">HIDROLAVADORA </t>
  </si>
  <si>
    <t>COUNTER DE RECEPCION REDONDO</t>
  </si>
  <si>
    <t>CAMILLA PEDIATRICA</t>
  </si>
  <si>
    <t>MODULO CONTINUO DE ESTANTERIA</t>
  </si>
  <si>
    <t>AIRE ACONDICIONADO Y COMPRESOR, 12000 BTU</t>
  </si>
  <si>
    <t>NEVERA INVERTER DE 2 PUERTAS  11'</t>
  </si>
  <si>
    <t>PODADORA DE CESPED</t>
  </si>
  <si>
    <t>LOCKER 12 ESPACIOS</t>
  </si>
  <si>
    <t>EXTINTOR ABC 100LBS</t>
  </si>
  <si>
    <t>INVERSOR</t>
  </si>
  <si>
    <t>ESCALERA  36'</t>
  </si>
  <si>
    <t>LICUADORA INDUSTRIAL IX34</t>
  </si>
  <si>
    <t>PODADORA TIPO MOTO SIERRA</t>
  </si>
  <si>
    <t>FREEZER HORIZONTAL 25´ P/ COCINA</t>
  </si>
  <si>
    <t>LICUADORA INDUSTRIAL 5LIT</t>
  </si>
  <si>
    <t>CREDENZA EJECUTIVA</t>
  </si>
  <si>
    <t>COMPRESOR DE AIRE 120LTS HORIZONTAL</t>
  </si>
  <si>
    <t>SIERRA ELECTRICA DE BANCO</t>
  </si>
  <si>
    <t>MESA AUXILIAR DE TRABAJO CON FREGADERO</t>
  </si>
  <si>
    <t>MESA AUXILIAR DE TRABAJO</t>
  </si>
  <si>
    <t>HORNILLONES DE PISO</t>
  </si>
  <si>
    <t>CPU (COMPUTADORA) P/ ESCRITORIO</t>
  </si>
  <si>
    <t>AIRE ACONDICIONADO Y COMPRESOR, 18000 BTU</t>
  </si>
  <si>
    <t>ESTUFA INDUSTRIAL DE 4 QUEMADORES</t>
  </si>
  <si>
    <t>VITRINA PARA MEDICAMENTOS</t>
  </si>
  <si>
    <t>EXTRACTOR INDUSTRIAL DE AIRE</t>
  </si>
  <si>
    <t xml:space="preserve">LAPTOP </t>
  </si>
  <si>
    <t>SWITCH DE PUERTOS</t>
  </si>
  <si>
    <t>TELEVISOR 75"</t>
  </si>
  <si>
    <t>KIT MANTENIMIENTO Y REPARACION DE REDES</t>
  </si>
  <si>
    <t>MAQUINA ELECTRICA PARA SONDEO DE TUBERIAS</t>
  </si>
  <si>
    <t>NEVERA EXHIBIDORA 2 PUERTAS</t>
  </si>
  <si>
    <t>CAMPANA DE EXTRACCION</t>
  </si>
  <si>
    <t>FREGADERO DOBLE</t>
  </si>
  <si>
    <t>EXTRACTOR DE GRASA</t>
  </si>
  <si>
    <t xml:space="preserve">MAQUINARIA DE LIMPIEZA </t>
  </si>
  <si>
    <t>MONTACARGAS RECTRACTIL ELECTRICO</t>
  </si>
  <si>
    <t xml:space="preserve">UNIDAD </t>
  </si>
  <si>
    <t>BOMBA DE AGUA HIDRO. 1/2 HP CON TANQUE  DE 24 LT HORIZ</t>
  </si>
  <si>
    <t>SIERRA DE INGLETE CIRCULAR MADERA-ALU,  (GUILLOTINA)</t>
  </si>
  <si>
    <t>ARNES DE SEGURIDAD</t>
  </si>
  <si>
    <t>ARNES PROTECCION DE CAIDAS + LINEA DE VIDA</t>
  </si>
  <si>
    <t>BOTA PVC CON PUNTERA (PAR)</t>
  </si>
  <si>
    <t>BOTAS DE SEGURIDAD ELECTRICAS (PAR)</t>
  </si>
  <si>
    <t>BOTAS DE SEGURIDAD P/ HOMBRES (PAR)</t>
  </si>
  <si>
    <t>BOTIQUIN PRIMEROS AUXILIOS P/ VEHICULOS</t>
  </si>
  <si>
    <t>CARETA FACIAL PARA SOLDAR</t>
  </si>
  <si>
    <t>CASCO DE SEGURIDAD</t>
  </si>
  <si>
    <t>CHALECOS REFLECTIVOS</t>
  </si>
  <si>
    <t xml:space="preserve">CHAQUETA PARA SOLDAR </t>
  </si>
  <si>
    <t>CINTA ANTIDESLIZANTE (ROLLO)</t>
  </si>
  <si>
    <t>CINTA P/ SEÑALIZACION AMARILLA</t>
  </si>
  <si>
    <t>CINTA P/ SEÑALIZACION ROJA</t>
  </si>
  <si>
    <t>CUBRE ZAPATOS PARA SOLDAR (PAR)</t>
  </si>
  <si>
    <t xml:space="preserve">FAJAS DE SEGURIDAD </t>
  </si>
  <si>
    <t>FILTRO MASCARILLA DE MEDIA CARA</t>
  </si>
  <si>
    <t>GUANTE DE SOLDAR (PAR)</t>
  </si>
  <si>
    <t>GUANTES DE SEGURIDAD P/ TRABAJOS DE MANTENIMIENTO (PAR)</t>
  </si>
  <si>
    <t>GUANTILLAS (PAR)</t>
  </si>
  <si>
    <t>LENTES DE SEGURIDAD</t>
  </si>
  <si>
    <t>LETRERO CUIDADO PISO MOJADO</t>
  </si>
  <si>
    <t>LINEA DE VIDA ANTICAIDA</t>
  </si>
  <si>
    <t>LINEA DE VIDA ANTICAIDAS (RETRACTIL)</t>
  </si>
  <si>
    <t>MASCARILLAS P/ ADULTO DOBLE CAPA REUTILIZABLES</t>
  </si>
  <si>
    <t>MASCARILLAS P/ ADULTOS DESECHABLES KF94</t>
  </si>
  <si>
    <t>MASCARILLAS P/ NIÑOS DESECHABLES KF94</t>
  </si>
  <si>
    <t>MASCARILLAS PEDRIATRICAS DOBLE CAPAS REUTILIZABLE</t>
  </si>
  <si>
    <t>PORTA VISOR</t>
  </si>
  <si>
    <t>SILBATO P/ EVACUACION</t>
  </si>
  <si>
    <t xml:space="preserve">TAPONES AUDITIVOS </t>
  </si>
  <si>
    <t>TAPONES REUTILIZABLES (PAR)</t>
  </si>
  <si>
    <t>TRAJE DE LLUVIA EN PVC</t>
  </si>
  <si>
    <t>VISOR DE POLICARBONATO</t>
  </si>
  <si>
    <t>ZAPATOS DE SEGURIDAD C/ PROTECCION PUNTAS (PAR)</t>
  </si>
  <si>
    <t>AZUCAR CREMA (PAQ. 5/1)</t>
  </si>
  <si>
    <t>PAQUETE</t>
  </si>
  <si>
    <t>AZUCAR DE DIETA 300/1</t>
  </si>
  <si>
    <t>CAJA</t>
  </si>
  <si>
    <t>BOLSA DE TE (CJS. 10-20/1)</t>
  </si>
  <si>
    <t>CAFE</t>
  </si>
  <si>
    <t>CREMORA</t>
  </si>
  <si>
    <t>FRASCO</t>
  </si>
  <si>
    <t>GALLETAS WAFFLE (PAQ. 12/1)</t>
  </si>
  <si>
    <t>NECTAR DE FRUTAS UHT (200ML)</t>
  </si>
  <si>
    <t>PASTAS ALIMENTICIAS  (1LB)</t>
  </si>
  <si>
    <t>SUPLEMENTO PLUMPY MUM</t>
  </si>
  <si>
    <t>SOBRES</t>
  </si>
  <si>
    <t>SUPLEMENTO PUMPLY DOZ</t>
  </si>
  <si>
    <t>TE FRIO (5LB)</t>
  </si>
  <si>
    <t>EXTENSION ELECTRICA</t>
  </si>
  <si>
    <t>CODO PVC 4" PRESION</t>
  </si>
  <si>
    <t>CONECTOR LIQUIDO RECTO 1"</t>
  </si>
  <si>
    <t>LLAVE BOLA PLASTICA 2"</t>
  </si>
  <si>
    <t>TEE PVC 1/2" PRESION</t>
  </si>
  <si>
    <t>TEE PVC 3/4" PRESION</t>
  </si>
  <si>
    <t>TEE PVC 1" PRESION</t>
  </si>
  <si>
    <t>TEE PVC 2" PRESION</t>
  </si>
  <si>
    <t>TEE PVC 3" PRESION</t>
  </si>
  <si>
    <t>TEE PVC 4" PRESION</t>
  </si>
  <si>
    <t xml:space="preserve">TUBERIA CONDUFLEX PLASTICA  3/4" </t>
  </si>
  <si>
    <t>PIE</t>
  </si>
  <si>
    <t xml:space="preserve">TUBERIA CONDUFLEX GOMA Y METAL  3/4" </t>
  </si>
  <si>
    <t>FILTRO PURIFICADOR DE COCINA</t>
  </si>
  <si>
    <t>FILTRO PURIFICADOR DE BAÑO</t>
  </si>
  <si>
    <t>LLAVE DE PASO GALVANIZADA BOLA 2"</t>
  </si>
  <si>
    <t>PUERTA PLEGABLE 0.80 X 2.10M</t>
  </si>
  <si>
    <t>LAMPARA LED INTERIOR 100W</t>
  </si>
  <si>
    <t>CONECTOR EMT 3/4</t>
  </si>
  <si>
    <t>COUPLING EMT 3/4</t>
  </si>
  <si>
    <t>TORNILLO P/TARUGO DE PLOMO 3/8"</t>
  </si>
  <si>
    <t>CAJA REGISTRO 4X4 1/2 Y 3/4</t>
  </si>
  <si>
    <t>PESTILLOS DE 3"</t>
  </si>
  <si>
    <t>LAMPARA MATA MOSCA</t>
  </si>
  <si>
    <t>TRANSITORES 37-10</t>
  </si>
  <si>
    <t>TRANSITORES 3205</t>
  </si>
  <si>
    <t>TRANSITORES 150</t>
  </si>
  <si>
    <t>TARJETA OSCILADORA DE INVERSOR TIPO H</t>
  </si>
  <si>
    <t>TANQUE DE GAS P/ SOLDADURA</t>
  </si>
  <si>
    <t>TERMODISCO</t>
  </si>
  <si>
    <t>LIMPIADOR DE SERPENTINAS</t>
  </si>
  <si>
    <t>PORCELANATO 60 X 60</t>
  </si>
  <si>
    <t>VALVULA DE SALIDA</t>
  </si>
  <si>
    <t>TORNILLO DE PLANCHA 7/16"</t>
  </si>
  <si>
    <t>LIBRA</t>
  </si>
  <si>
    <t>LLAVE TUBO (STILSON) DE 24"</t>
  </si>
  <si>
    <t>PROTECTOR TERMICO 1/4 HP (OVERLOARD)</t>
  </si>
  <si>
    <t>TERMOSTATO P/ FREEZER</t>
  </si>
  <si>
    <t>ABANICO EVAPORADOR</t>
  </si>
  <si>
    <t>PROTECTOR DE VOLTAJE 110V</t>
  </si>
  <si>
    <t>CANCAMO ABIERTO 5 X 4</t>
  </si>
  <si>
    <t>BARRA REDONDA DE HIERRO 1/2"</t>
  </si>
  <si>
    <t>BANDEJAS P/ PINTAR</t>
  </si>
  <si>
    <t>PINTURA VERDE CLARO (GALON)</t>
  </si>
  <si>
    <t>GALON</t>
  </si>
  <si>
    <t>PINTURA VERDE POSITIVO (GALON)</t>
  </si>
  <si>
    <t>JUEGO DE MANGUERAS PARA MANOMETRO</t>
  </si>
  <si>
    <t>BOMBILLO 400W TIPO MONGOL</t>
  </si>
  <si>
    <t>NIPLE 3/8 X 3/8 (PAQ. 50/1)</t>
  </si>
  <si>
    <t>TUERCA CONICA 3/8 (PAQ. 10/1)</t>
  </si>
  <si>
    <t>CANDADO GANCHO CORTO 25MM</t>
  </si>
  <si>
    <t>MAIN BREAKER 250A - 690V</t>
  </si>
  <si>
    <t>BOQUILLA DE LAVAMANOS PUSH BOTTOM</t>
  </si>
  <si>
    <t>LAMPARA CON TRANSFORMADOR</t>
  </si>
  <si>
    <t xml:space="preserve">PINTURA GRIS PERLA ANTICORROSIVA EPOXICA (GL)  </t>
  </si>
  <si>
    <t xml:space="preserve">SECANTE PINTURA ANTICORROSIVA EPOXICA (1/8 GL)  </t>
  </si>
  <si>
    <t>SILICON ELASTOMERICO POLIURETANO (CARTUCHO 300 ML)</t>
  </si>
  <si>
    <t>CLAVO DE ACERO 1 1/2 PULG</t>
  </si>
  <si>
    <t>PINTURA ROJO POSITIVO</t>
  </si>
  <si>
    <t>PINTURA AMARILLO POSITIVO</t>
  </si>
  <si>
    <t>PORTAROLO CON MOTA MULTIFIBRA</t>
  </si>
  <si>
    <t xml:space="preserve">TARUGO PLASTICO 3/8" </t>
  </si>
  <si>
    <t>TARUGOS PLASTICOS 5/8"</t>
  </si>
  <si>
    <t>TORNILLOS DIABLITOS 5/8"  (20/1)</t>
  </si>
  <si>
    <t>ABRAZADERA EMT 1/2"</t>
  </si>
  <si>
    <t>TORNILLO TIRAFONDO 3/8</t>
  </si>
  <si>
    <t>ABRAZADERA EMT 3/4"</t>
  </si>
  <si>
    <t>TORNILLO T/ DIABLITO NEGRO 8 X 3"</t>
  </si>
  <si>
    <t>ABRAZADERA 1/2"</t>
  </si>
  <si>
    <t xml:space="preserve">TUBERIA CONDUFLEX GOMA  1/2" </t>
  </si>
  <si>
    <t>TORNILLO P/ALUZINC 5/16</t>
  </si>
  <si>
    <t>REDUCCION DE 3/4" A  1/2"</t>
  </si>
  <si>
    <t>TAPON PVC 1/2"</t>
  </si>
  <si>
    <t xml:space="preserve">TORNILLO GALVANIZADO P/ALUZINC 14X2 </t>
  </si>
  <si>
    <t>TAPON PVC  3/4"</t>
  </si>
  <si>
    <t>TORNILLO AUTOENROSCABLE 8X1</t>
  </si>
  <si>
    <t>CURVA PVC  1/2"</t>
  </si>
  <si>
    <t>REDUCCION DE 1" A  3/4"</t>
  </si>
  <si>
    <t>ADAPTADOR HEMBRA PVC 1/2"</t>
  </si>
  <si>
    <t>COUPLING EMT 1/2</t>
  </si>
  <si>
    <t xml:space="preserve">COUPLING HIERRO GALVANIZADO 1/2" </t>
  </si>
  <si>
    <t>CURVA PVC  3/4"</t>
  </si>
  <si>
    <t>TORNILLO AUTOENROSCABLE 8 X 1 1/4</t>
  </si>
  <si>
    <t>ADAPTADOR MACHO PVC 1/2"</t>
  </si>
  <si>
    <t>ADAPTADOR MACHO PVC 3/4"</t>
  </si>
  <si>
    <t xml:space="preserve">TUBERIA CONDUFLEX GOMA  1" </t>
  </si>
  <si>
    <t>CABLE NO. 12 THHN</t>
  </si>
  <si>
    <t>TORNILLO AUTOENROSCABLE 8X2</t>
  </si>
  <si>
    <t>TORNILLO 2" C/ TUERCA CABEZA 10 Y ARANDELA</t>
  </si>
  <si>
    <t>ADAPTADOR HEMBRA PVC 3/4"</t>
  </si>
  <si>
    <t>CODO PVC 1/2"  PRESION</t>
  </si>
  <si>
    <t>CABLE NO. 10 THHN</t>
  </si>
  <si>
    <t>ADAPTADOR MACHO PVC 1"</t>
  </si>
  <si>
    <t>TAPON PVC  1"</t>
  </si>
  <si>
    <t>CURVA PVC  1"</t>
  </si>
  <si>
    <t>CODO PVC 3/4" PRESION</t>
  </si>
  <si>
    <t>TORNILLO 4" C/ TUERCA CABEZA 10 Y ARANDELA</t>
  </si>
  <si>
    <t>GRAPA ELECTRICA DE  1/2"</t>
  </si>
  <si>
    <t>TORNILLO HEXAGONAL 5/16" X 2</t>
  </si>
  <si>
    <t>CONECTOR EMT 1/2</t>
  </si>
  <si>
    <t>REDUCCION DE 1" A  1/2"</t>
  </si>
  <si>
    <t>ADAPTADOR HEMBRA PVC 1"</t>
  </si>
  <si>
    <t>REDUCCION BUSHING 3/8 A 1/4"</t>
  </si>
  <si>
    <t>ADAPTADOR  T   3/4"</t>
  </si>
  <si>
    <t>UNION EMT 1/2"</t>
  </si>
  <si>
    <t>REDUCCION PVC DE 1 1/2"  A  1"</t>
  </si>
  <si>
    <t>TARUGO DE PLOMO 3/8</t>
  </si>
  <si>
    <t>REDUCCION BUSHING 3/4 A 1/2"</t>
  </si>
  <si>
    <t>LLAVE DE PASO PVC 1/2"</t>
  </si>
  <si>
    <t>ADAPTADOR MACHO 1"</t>
  </si>
  <si>
    <t>DRIZA P/BANDERA DE 1/2 PULG (BLANCA)</t>
  </si>
  <si>
    <t>CABLE NO. 8 THHN</t>
  </si>
  <si>
    <t>CODO PVC 1"  PRESION</t>
  </si>
  <si>
    <t>TERMINALES DE OJO 35-10</t>
  </si>
  <si>
    <t>CABLE DE GOMA  12/3</t>
  </si>
  <si>
    <t>UNION UNIVERSAL DE 1/2"</t>
  </si>
  <si>
    <t>JUEGO TORNILLO METAL BACINETA INODORO</t>
  </si>
  <si>
    <t>UNION UNIVERSAL DE 3/4"</t>
  </si>
  <si>
    <t>CABLE CON GOMA  10/2</t>
  </si>
  <si>
    <t>CODO PVC 1"</t>
  </si>
  <si>
    <t>TARUGO DE PLOMO 1/2 PULG</t>
  </si>
  <si>
    <t>LLAVE DE PASO PVC 3/4"</t>
  </si>
  <si>
    <t>JUEGO TORNILLO METAL TANQUE INODORO</t>
  </si>
  <si>
    <t>TAPON PVC  2"</t>
  </si>
  <si>
    <t>CABLE CON GOMA  8/2</t>
  </si>
  <si>
    <t>CONECTOR RECTO LIQUID TIGHT  1/2"</t>
  </si>
  <si>
    <t>COUPLING HIERRO GALVANIZADO 3/4"</t>
  </si>
  <si>
    <t>COUPLING PVC 2"</t>
  </si>
  <si>
    <t>ADAPTADOR MACHO PVC 2"</t>
  </si>
  <si>
    <t>ABRAZADERA 1 1/2"</t>
  </si>
  <si>
    <t>ARO DE 3/8 X 20</t>
  </si>
  <si>
    <t>CABLE NO. 6 THHN</t>
  </si>
  <si>
    <t xml:space="preserve">DISCO PULIDORA P/ METAL 4" </t>
  </si>
  <si>
    <t>CLAVO DULCE    2 1/2"</t>
  </si>
  <si>
    <t>CLAVO DULCE  2"</t>
  </si>
  <si>
    <t>CLAVO DULCE  4"</t>
  </si>
  <si>
    <t>CABLE CON GOMA 10/4</t>
  </si>
  <si>
    <t>ADAPTADOR HEMBRA PVC 2"</t>
  </si>
  <si>
    <t>BLOCKS DE 6"</t>
  </si>
  <si>
    <t>LIJA NO. 10 (AGUA)</t>
  </si>
  <si>
    <t>TUBERIA LIQUID TIGHT  1/2"</t>
  </si>
  <si>
    <t>BROCHA 1 1/2"</t>
  </si>
  <si>
    <t>UNION UNIVERSAL DE 1"</t>
  </si>
  <si>
    <t>TEFLOAM GRANDE DE 1/2''</t>
  </si>
  <si>
    <t>REDUCCION PVC 3 A 2 SEMI PRESION</t>
  </si>
  <si>
    <t>TAPA CIEGA RECTANGULAR</t>
  </si>
  <si>
    <t>LLAVE DE PASO PVC 1"</t>
  </si>
  <si>
    <t>TAPON PVC   1 1/2"</t>
  </si>
  <si>
    <t>JUNTA CONICA DE GOMA P/ TROCO INODORO</t>
  </si>
  <si>
    <t>CURVA PVC 2"</t>
  </si>
  <si>
    <t>CLAVO DE ACERO  2 1/2"</t>
  </si>
  <si>
    <t>CLAVO DE ACERO  2"</t>
  </si>
  <si>
    <t>TUBO FLUORESCENTE  T8  DE  32W</t>
  </si>
  <si>
    <t>REDUCCION DE 1 1/2"  A   1 1/4"</t>
  </si>
  <si>
    <t>TUBO FLUORESCENTE T12 DE  40W</t>
  </si>
  <si>
    <t xml:space="preserve">CODO HIERRO GALVANIZADO 3/4" </t>
  </si>
  <si>
    <t xml:space="preserve">REDUCCION PVC   2" A  1 1/2"   PRESION </t>
  </si>
  <si>
    <t>ARANDELA P/ INODORO 3"</t>
  </si>
  <si>
    <t>TUBERIA LIQUID TIGHT  3/4"</t>
  </si>
  <si>
    <t>ROCETA DE PORCELANA</t>
  </si>
  <si>
    <t>CODO HIERRO GALVANIZADO 1/2" HEMBRA</t>
  </si>
  <si>
    <t>UNION UNIVERSAL DE 1 1/2"</t>
  </si>
  <si>
    <t xml:space="preserve">SIFON PVC  1 1/2" </t>
  </si>
  <si>
    <t>CODO PVC 2" PRESION</t>
  </si>
  <si>
    <t>BISAGRA DE 5/8 PARA METAL</t>
  </si>
  <si>
    <t>ALAMBRE DULCE</t>
  </si>
  <si>
    <t>LONG CROSS TEE 4’</t>
  </si>
  <si>
    <t>ARANDELA PVC P/ INODORO 4"</t>
  </si>
  <si>
    <t>LIJA DE AGUA NO. 220</t>
  </si>
  <si>
    <t>PLIEGO</t>
  </si>
  <si>
    <t>CAJA METALICA INTERNA P/ TOMACORRIENTE 2 X 4</t>
  </si>
  <si>
    <t>MANGUERA INODORO 1/2"</t>
  </si>
  <si>
    <t>PROTECTORES DE TOMA CORRIENTE</t>
  </si>
  <si>
    <t>TAPA P/ TOMACORRIENTE</t>
  </si>
  <si>
    <t>DISCO P/ PULIR METAL 5"</t>
  </si>
  <si>
    <t>TUBO FLUORESCENTE  T8  DE  20W</t>
  </si>
  <si>
    <t>TEE PVC 1 1/2</t>
  </si>
  <si>
    <t>TAPA CIEGA  2 X 4 STANDARD</t>
  </si>
  <si>
    <t>CAJA OCTAGONAL ELÉCTRICA 1/2 PULG</t>
  </si>
  <si>
    <t>ESPATULA C/ MANGO PLASTICO 3"</t>
  </si>
  <si>
    <t>TORNILLOS DE ALUZINC</t>
  </si>
  <si>
    <t>DURMIENTES - TRACKS  2 1/2" X 8</t>
  </si>
  <si>
    <t>CAPACITOR DE MARCHA 10 MICROFARADIOS</t>
  </si>
  <si>
    <t>BISAGRA INVISIBLE DE PRESION P/ GABINETE</t>
  </si>
  <si>
    <t>CONECTOR RECTO LIQUID TIGHT  3/4"</t>
  </si>
  <si>
    <t>BROCHA 3"</t>
  </si>
  <si>
    <t>JUNTA DE CERA P/ INODORO 3"</t>
  </si>
  <si>
    <t>TAPON PVC 3"</t>
  </si>
  <si>
    <t>TAPA CIEGA OCTAGONAL</t>
  </si>
  <si>
    <t>MANGUERA DE LAVAMANOS 20"</t>
  </si>
  <si>
    <t xml:space="preserve">BROCHA DE 4" </t>
  </si>
  <si>
    <t>PASANTE DE ANCLAJE 2 1/2 X 1/2</t>
  </si>
  <si>
    <t>SIFON PVC 2"</t>
  </si>
  <si>
    <t>PARALES - STUDS   2 1/2"  X  10</t>
  </si>
  <si>
    <t>BALANCIN DE INODORO</t>
  </si>
  <si>
    <t>BOMBILLO 18W P/LAMPARA T/SECADOR</t>
  </si>
  <si>
    <t>REDUCCION BUSHING 1/2 A 3/8"</t>
  </si>
  <si>
    <t>BISAGRAS P/ SOLDAR  DE 1/2´´  REDONDA</t>
  </si>
  <si>
    <t>BOQUILLA PLASTICA P/ LAVAMANOS</t>
  </si>
  <si>
    <t>MINI ROLO (MOTA ANTIGOTA) 3/8 X 3 PULG</t>
  </si>
  <si>
    <t>COUPLING PVC 1/2"</t>
  </si>
  <si>
    <t>MOTA ANTIGOTAS</t>
  </si>
  <si>
    <t>PISTOLA DE REGADERA</t>
  </si>
  <si>
    <t>TEE HG 3/8</t>
  </si>
  <si>
    <t>PLIEGO LIJADE AGUA 220</t>
  </si>
  <si>
    <t>DISCO CORTE PULIDORA 9"</t>
  </si>
  <si>
    <t>DISCO CORTE PULIDORA 5"</t>
  </si>
  <si>
    <t>COUPLING PVC 3"</t>
  </si>
  <si>
    <t>DISCO PULIDORA PARA METAL DE 7.5´´</t>
  </si>
  <si>
    <t>CAJA PLASTICA INTERNA P/ TOMACORRIENTE 2 X 4</t>
  </si>
  <si>
    <t>REDUCCION BUSHING 2  A  1 1/2 P/ BOMBA SUMERGIBLE</t>
  </si>
  <si>
    <t>BISAGRA TIPO PERNO #16</t>
  </si>
  <si>
    <t>ABANICOS PARA INVERSOR A 24 VDC</t>
  </si>
  <si>
    <t>LLAVE DE PASO GALVANIZADA BOLA 1/2"</t>
  </si>
  <si>
    <t>TORNILLOS PLANCHA #6-1    1/4 LB (CAJA)</t>
  </si>
  <si>
    <t>SIFON DE LAVAMANO SENCILLO</t>
  </si>
  <si>
    <t>CLAVOS DE ACERO 2.5 X 20MM (100/1)</t>
  </si>
  <si>
    <t>FUNDA</t>
  </si>
  <si>
    <t>TORNILLOS ESTRUCTURA #7-7    1/16 LB (CAJA)</t>
  </si>
  <si>
    <t>TAPON PVC 4"</t>
  </si>
  <si>
    <t>SEPARADORES P/ CERAMICA (PAQ. 300/1)</t>
  </si>
  <si>
    <t>VARILLA DE PLATA</t>
  </si>
  <si>
    <t>PERFILES TRANSVERSALES 2.5" X 10</t>
  </si>
  <si>
    <t>BISAGRAS P/ SOLDAR  DE 3/8´´  REDONDA</t>
  </si>
  <si>
    <t>ADAPTADOR HEMBRA PVC 4"</t>
  </si>
  <si>
    <t xml:space="preserve">ESQUINERO EN VINYL  10' </t>
  </si>
  <si>
    <t>ADAPTADOR MACHO PVC 3"</t>
  </si>
  <si>
    <t>COUPLING PVC 3/4"</t>
  </si>
  <si>
    <t>PORTA ROLO</t>
  </si>
  <si>
    <t>ADAPTADOR HEMBRA PVC 3"</t>
  </si>
  <si>
    <t>CLAVO P/ZINC DE 2 1/2</t>
  </si>
  <si>
    <t>BOMBILLO ESPIRAL 18W</t>
  </si>
  <si>
    <t>BOQUILLA PLASTICA P/ FREGADEROS</t>
  </si>
  <si>
    <t>LINTERNA</t>
  </si>
  <si>
    <t>CODO PVC 3" PRESION</t>
  </si>
  <si>
    <t>BOMBILLOS 25W</t>
  </si>
  <si>
    <t>CINCEL DE PUNTA</t>
  </si>
  <si>
    <t>CINCEL PLANO</t>
  </si>
  <si>
    <t>LLAVE DE PASO GALVANIZADA BOLA 1"</t>
  </si>
  <si>
    <t>EXTRACTOR DE ESTAÑO</t>
  </si>
  <si>
    <t>LIMA TRIANGULAR DE 8" C/ MANGO</t>
  </si>
  <si>
    <t>VALVULAS DE TINACO CON FLOTA 1"</t>
  </si>
  <si>
    <t>BISAGRA TIPO PERNO #18</t>
  </si>
  <si>
    <t>OLIVAS MEDIANA CON GUIA</t>
  </si>
  <si>
    <t>BASE PARA FOTOCELDA</t>
  </si>
  <si>
    <t>TUBO EMT 1/2 x 10</t>
  </si>
  <si>
    <t>MAIN TEE 12’</t>
  </si>
  <si>
    <t>INTERRUPTOR DE CORRIENTE SENCILLO</t>
  </si>
  <si>
    <t>ADAPTADOR DE TINACO</t>
  </si>
  <si>
    <t xml:space="preserve">ESTOPA </t>
  </si>
  <si>
    <t>CINTA  P/ SHEETROCK</t>
  </si>
  <si>
    <t>PEGAMENTO P/ TUBERIA PVC 4OZ</t>
  </si>
  <si>
    <t>CUBO PARA TORNILLO DE ALUZINC DE 1/4</t>
  </si>
  <si>
    <t>CAJA HEXAGONAL METALICA</t>
  </si>
  <si>
    <t>REGADERA</t>
  </si>
  <si>
    <t>LLAVE DE CHORRO 3/4"</t>
  </si>
  <si>
    <t>PINO BRUTO TRATADO 1X4"  DE  12'</t>
  </si>
  <si>
    <t>CEMENTO P/ CERAMICA</t>
  </si>
  <si>
    <t>VALVULAS DE TINACO CON FLOTA 3/4"</t>
  </si>
  <si>
    <t>CAJA PLASTICA EXTERNA P/ TOMACORRIENTE 2 X 4</t>
  </si>
  <si>
    <t>TUBO PVC 1/2"</t>
  </si>
  <si>
    <t>PLANCHAS DE ZINC</t>
  </si>
  <si>
    <t>GRAPAS PLASTICAS P/ CABLES DE 8MM (100/1)</t>
  </si>
  <si>
    <t xml:space="preserve">RUEDAS DE PORTON CORREDIZO 3´´ </t>
  </si>
  <si>
    <t>CONECTOR UF DE 1/2 PULG</t>
  </si>
  <si>
    <t>BREAKER 40AMP FINO</t>
  </si>
  <si>
    <t>BREAKER 30AMP FINO</t>
  </si>
  <si>
    <t>FOTOCELDA P/ LAMPARA T/ SOMBRERO</t>
  </si>
  <si>
    <t>CEMENTO PVC 4OZ</t>
  </si>
  <si>
    <t>BREAKER 20AMP FINO</t>
  </si>
  <si>
    <t>MARTILLO CARPINTERO  25 - 30mm</t>
  </si>
  <si>
    <t>ADAPTADOR MACHO PVC 4"</t>
  </si>
  <si>
    <t xml:space="preserve">SERRUCHO   </t>
  </si>
  <si>
    <t>LLAVE DE PASO GALVANIZADA BOLA 3/4"</t>
  </si>
  <si>
    <t>VALVULA CHECKER  1/2"   VERTICAL</t>
  </si>
  <si>
    <t>TAPE FIBRA DE VIDRIO</t>
  </si>
  <si>
    <t>MARCO DE SEGUETA  12"</t>
  </si>
  <si>
    <t>COUPLING PVC 1"</t>
  </si>
  <si>
    <t>BISAGRAS P/ SOLDAR  DE 3/4´´  REDONDA</t>
  </si>
  <si>
    <t>PALOMETAS 5 X 16"</t>
  </si>
  <si>
    <t>PLAFON 2 X 2</t>
  </si>
  <si>
    <t>REJILLA PARA DESAGUE DE PISO 2"</t>
  </si>
  <si>
    <t xml:space="preserve">TAPE NEGRO ELECTRICO </t>
  </si>
  <si>
    <t>FOTOCELDA</t>
  </si>
  <si>
    <t>DISCO DIAMANTE 4.5"</t>
  </si>
  <si>
    <t>TOMACORRIENTE 120V</t>
  </si>
  <si>
    <t>VALVULA CHECKER  1/2"  HORIZONTAL</t>
  </si>
  <si>
    <t>MANOMETRO C/ GLICERINA</t>
  </si>
  <si>
    <t>MORTERO PARA PAÑETE (42.5KG)</t>
  </si>
  <si>
    <t>INTERRUPTOR DE CORRIENTE DOBLE</t>
  </si>
  <si>
    <t>TUBO PVC 3/4"</t>
  </si>
  <si>
    <t>TIEWRAP 10" (100/1)</t>
  </si>
  <si>
    <t xml:space="preserve">MANGUERA 3/8" FLEXIBLE INOX. P/ LAVAMANOS </t>
  </si>
  <si>
    <t>CONTACTOR 30 AMP 2 POLOS 24V</t>
  </si>
  <si>
    <t>PESTILLOS DE 4"</t>
  </si>
  <si>
    <t>INTERRUPTOR DE CORRIENTE TRIPLE</t>
  </si>
  <si>
    <t>CANALETA PVC 3/4" X 2M</t>
  </si>
  <si>
    <t>REGLETAS DE 6 SALIDAS</t>
  </si>
  <si>
    <t>CEMENTO CPVC 8OZ  P/ TUBERIA AGUA CALIENTE</t>
  </si>
  <si>
    <t>PEGAMENTO P/ TUBERIA PVC 8OZ</t>
  </si>
  <si>
    <t>PISTOLA DE SILICON</t>
  </si>
  <si>
    <t>ESPATULA 8 PULG P/MASILLA (MANGO PLASTICO)</t>
  </si>
  <si>
    <t>LLAVE ANGULAR 1/2"</t>
  </si>
  <si>
    <t>MACHETE P/  PODAR</t>
  </si>
  <si>
    <t>SILICON POLIURETANO (CARTUCHO)</t>
  </si>
  <si>
    <t>FAN RELAY 90-380 24V</t>
  </si>
  <si>
    <t>VALVULA DE ENTRADA INODORO (PERITA)</t>
  </si>
  <si>
    <t>LLAVE CHORRO 1/2"</t>
  </si>
  <si>
    <t xml:space="preserve">RUEDAS DE PORTON CORREDIZO 3.5´´ </t>
  </si>
  <si>
    <t>THINNER - DILUYENTE DE PINTURA (GL)</t>
  </si>
  <si>
    <t>ENLATE DE MADERA 1X2X14</t>
  </si>
  <si>
    <t>JUEGO DESTORNILLADORES PLANOS Y ESTRIAS 6/1</t>
  </si>
  <si>
    <t>TOMACORRIENTE 110V</t>
  </si>
  <si>
    <t>CAPACITOR DE ARRANQUE Y MARCHA 31.5UF</t>
  </si>
  <si>
    <t>ASIENTO INODORO P/ NIÑOS</t>
  </si>
  <si>
    <t xml:space="preserve">VALVULA DE CISTERNA 3/4" </t>
  </si>
  <si>
    <t>FUNDA CEMENTO GRIS (42.5KG/94LBS)</t>
  </si>
  <si>
    <t>CORTADOR DE VIDRIOS</t>
  </si>
  <si>
    <t>SILICONE TRANSPARENTE ANTIHONGO (TUBO)</t>
  </si>
  <si>
    <t>SWITCH DE PRESION BOMBA DE AGUA</t>
  </si>
  <si>
    <t>ALAMBRE DE TRINCHERA GALVANIZADO  17"</t>
  </si>
  <si>
    <t>EXTENSORES P/ PORTA ROLO</t>
  </si>
  <si>
    <t>PALA PUNTA FINA P/ JARDINERIA</t>
  </si>
  <si>
    <t>KIT DE INSTALACIÓN PARA CONTROL DE AIRE</t>
  </si>
  <si>
    <t>POLEA ACERO INOXIDABLE P/DRIZA DE MASTIL</t>
  </si>
  <si>
    <t>TUBO PVC 1"</t>
  </si>
  <si>
    <t>PINTURA MORADO POSITIVO (CUBETA)</t>
  </si>
  <si>
    <t>GLOBO 6"  PLASTICO BLANCO</t>
  </si>
  <si>
    <t>LACA PARA MADERA (CLEAR)</t>
  </si>
  <si>
    <t xml:space="preserve">BARRA DE  HIERRO NEGRA CUADRADA1/2" </t>
  </si>
  <si>
    <t>BREAKER 20AMP DOBLE GRUESO</t>
  </si>
  <si>
    <t>ESPATULA DE 10 PULG P/ MASILLA (MANGO PLASTICO)</t>
  </si>
  <si>
    <t>BOMBILLOS 150W, LAMPARA T/ COBRA DE SODIO</t>
  </si>
  <si>
    <t>PALA PUNTA CUADRADA (MANGO MADERA)</t>
  </si>
  <si>
    <t>PALA PUNTA CURVA (MANGO MADERA)</t>
  </si>
  <si>
    <t>PERFILES METALICOS 2.5" X 10</t>
  </si>
  <si>
    <t>LLAVE DE LAVAMANOS MONOMANDO</t>
  </si>
  <si>
    <t>MACETA 4LBS</t>
  </si>
  <si>
    <t>VALVULA CHECKER  3/4"   HORIZONTAL</t>
  </si>
  <si>
    <t>ESCOBA P/ JARDIN</t>
  </si>
  <si>
    <t>ENLATE 1/4 X 12</t>
  </si>
  <si>
    <t>VALVULA CHECKER  3/4"   VERTICAL</t>
  </si>
  <si>
    <t>BREAKER 30AMP DOBLE GRUESO</t>
  </si>
  <si>
    <t>PINO BRUTO TRATADO 2X4"  DE  16'</t>
  </si>
  <si>
    <t>BARNIZ PARA MADERA (1/4 GALON)</t>
  </si>
  <si>
    <t>BREAKER 40AMP DOBLE GRUESO</t>
  </si>
  <si>
    <t>LAMPARA LED REDONDA 8"</t>
  </si>
  <si>
    <t>KIT DE INODORO</t>
  </si>
  <si>
    <t>PINTURA NEGRA/ROJA ANTICORROSIVA EPOXICA (GL)</t>
  </si>
  <si>
    <t>TRANSFORMADOR 40VA 120-240V SALIDA 24V</t>
  </si>
  <si>
    <t>LLAVE DE RUEDAS EN CRUZ 20"</t>
  </si>
  <si>
    <t>AZADA (COA)</t>
  </si>
  <si>
    <t>SAL P/ FILTRO DE AGUA (FDA. 40LBS)</t>
  </si>
  <si>
    <t>BREAKER 60AMP</t>
  </si>
  <si>
    <t>CINTA PARA DUCTOS</t>
  </si>
  <si>
    <t>TIJERAS P/ HOJALATERO 12"</t>
  </si>
  <si>
    <t>KIT INODORO DE NIÑOS</t>
  </si>
  <si>
    <t>MEZCLADORA P/ FREGADERO ACERO INOXIDABLE</t>
  </si>
  <si>
    <t>ESTAÑO 50-50</t>
  </si>
  <si>
    <t>CONTROL DE AIRE P/ BOMBAS SUMERGIBLES</t>
  </si>
  <si>
    <t>FLOTA P/CISTERNA 3/4</t>
  </si>
  <si>
    <t>CONTROL DE AIRE PARA BOMBA</t>
  </si>
  <si>
    <t>TAPA INODORO</t>
  </si>
  <si>
    <t>VALVULA CHECKER VERTICAL 1 PULG</t>
  </si>
  <si>
    <t>VALVULA CHECKER HORIZONTAL 1 PULG</t>
  </si>
  <si>
    <t>TIJERA P/ CORTE DE METAL</t>
  </si>
  <si>
    <t>PLANCHA DE PLYWOOD  1/2"</t>
  </si>
  <si>
    <t>PINTURA BLANCA ANTICORROSIVA EPOXICA  (GL)</t>
  </si>
  <si>
    <t>LAMPARA OJO DE BUEY 6"  T/LED P/ PLATFORM</t>
  </si>
  <si>
    <t xml:space="preserve">ELECTRODO DE 1/8" </t>
  </si>
  <si>
    <t>TUBO PVC 2"</t>
  </si>
  <si>
    <t>PLANCHAS DE FIBRA DE YESO (SHEETROCK)</t>
  </si>
  <si>
    <t>PINTURA BLANCO MANTENIMIENTO (GALON)</t>
  </si>
  <si>
    <t>MASILLA ACRILICA BLANCA (GALON)</t>
  </si>
  <si>
    <t>ENLATE 2/4 X 12</t>
  </si>
  <si>
    <t>MASILLA FIBROCEMENTO P/ SHEETROCK (CUBETA)</t>
  </si>
  <si>
    <t>DUCHA DE BRAZO Y SISTEMA DE LIMPIEZA</t>
  </si>
  <si>
    <t>SWITCH DOBLE TIRO  60AMP</t>
  </si>
  <si>
    <t>THOROBOND AZUL (GL)</t>
  </si>
  <si>
    <t>BARRA DE  HIERRO NEGRA CUADRADA 3/8"</t>
  </si>
  <si>
    <t>TIJERA P/ PODAR</t>
  </si>
  <si>
    <t>PINTURA BLANCO TRAFICO (GL)</t>
  </si>
  <si>
    <t>CAJA BREAKER 4-8</t>
  </si>
  <si>
    <t>PINTURA TERRACOTA ACRILICA (GL)</t>
  </si>
  <si>
    <t>ELECTRODO DE 3/32´´</t>
  </si>
  <si>
    <t>SWITCH DE CONTROL (AUTOMATICO P/BOMBA)</t>
  </si>
  <si>
    <t>TAPA INODORO DE NIÑOS</t>
  </si>
  <si>
    <t>TUBO PVC 3"</t>
  </si>
  <si>
    <t>PINTURA AMARILLO TRAFICO</t>
  </si>
  <si>
    <t>PLANCHAS DE FIBROCEMENTO (DENSGALSS)  1/2" X 4 X 8</t>
  </si>
  <si>
    <t>PINTURA AMARILLO TRAFICO ACEITE (GL)</t>
  </si>
  <si>
    <t>TUBO 2"  X 19  PVC  SCH-40</t>
  </si>
  <si>
    <t>PINTURA ESMALTE BLANCO (MANTENIMIENTO)</t>
  </si>
  <si>
    <t>PINTURA ESMALTE NEGRO INDUSTRIAL</t>
  </si>
  <si>
    <t>PISTOLA DE ALTA  P/ PINTAR</t>
  </si>
  <si>
    <t>QUEMADOR CON VALVULA MODELO P40</t>
  </si>
  <si>
    <t>GATO HIDRAULICO DE BOTELLA 2 TONS</t>
  </si>
  <si>
    <t>MARCO PARA PUERTA POLIMETAL 210 X 80</t>
  </si>
  <si>
    <t>PANEL LAMPARA LED 2 X 2</t>
  </si>
  <si>
    <t>VARILLAS DE 3/8"</t>
  </si>
  <si>
    <t>TUBO PVC 4"</t>
  </si>
  <si>
    <t>LAVAMANOS CON PALOMETAS</t>
  </si>
  <si>
    <t>TUBO HG REDONDO 1</t>
  </si>
  <si>
    <t>MASILLA FIBROCEMENTO P/ SHEETROCK 5LBS</t>
  </si>
  <si>
    <t>LAVADERO SENCILLO (UNA BOCA)</t>
  </si>
  <si>
    <t>TERMOSTATO</t>
  </si>
  <si>
    <t>LAMPARA 24 X 24"  T/ LED  P/ PLATFORM</t>
  </si>
  <si>
    <t>CERRADURA SOLDABLE (PUERTA METAL)</t>
  </si>
  <si>
    <t>PERFIL HG 1X1 (BARRA CUADRADA LISA)</t>
  </si>
  <si>
    <t xml:space="preserve">PINTURA ESMALTE INDUSTRIAL ROJO POSITIVO </t>
  </si>
  <si>
    <t>PINTURA ESMALTE INDUSTRIAL AZUL POSITIVO</t>
  </si>
  <si>
    <t>PINTURA ESMALTE INDUSTRIAL AMARILLO POSITIVO</t>
  </si>
  <si>
    <t>PERFIL RECTANGULAR GALVANIZADO 2X1 PULG</t>
  </si>
  <si>
    <t>PINTURA CREMA PANTONE PMS 7500  (CUBETA)</t>
  </si>
  <si>
    <t>TAPA DE CISTERNA 27 X 27</t>
  </si>
  <si>
    <t>DIABLO DE CARGA PLEGABLE 150KG ALUMINIO</t>
  </si>
  <si>
    <t>PERFIL METALICO 2 X 2</t>
  </si>
  <si>
    <t>PERFIL RECTANGULAR GALVANIZADO 2X4 PULG</t>
  </si>
  <si>
    <t>VENTANA DE ALUMINIO</t>
  </si>
  <si>
    <t>PINTURA PORCELANA PANTONE PMS 7506(CUBETA)</t>
  </si>
  <si>
    <t>TRIMMER P/ PODADORA (SUMINISTROS)</t>
  </si>
  <si>
    <t xml:space="preserve">MANGUERA METAL AMARILLA CON POLIPROPILENO 3/4 X 48" </t>
  </si>
  <si>
    <t>PINTURA AZUL POSITIVO (CUBETA)</t>
  </si>
  <si>
    <t>PINTURA GRIS PLOMO PANTONE ACRILICA (CUBETA)</t>
  </si>
  <si>
    <t>TUBO HG REDONDO 1 1/2</t>
  </si>
  <si>
    <t>PINTURA AMARILLO POSITIVO (CUBETA)</t>
  </si>
  <si>
    <t>PINTURA ROJO POSITIVO (CUBETA)</t>
  </si>
  <si>
    <t>PINTURA VERDE POSITIVO (CUBETA)</t>
  </si>
  <si>
    <t>PINTURA VERDE CLARO PANTONE PMS 344(CUBETA)</t>
  </si>
  <si>
    <t>PINTURA BLANCO 00  (CUBETA)</t>
  </si>
  <si>
    <t>IMPERMEABILIZANTE ACRILICO (CUBETA)</t>
  </si>
  <si>
    <t>PERFILES METALICO 3 X 3</t>
  </si>
  <si>
    <t>QUEMADOR CON VALVULA MODELO P50</t>
  </si>
  <si>
    <t>PINTURA MORADO CLARO (LILA) PMS 265 (CUBETA)</t>
  </si>
  <si>
    <t>MOTOR COMPRESOR 1/12 HP DE NEVERA</t>
  </si>
  <si>
    <t>PLANCHA DE ALUZINC NATURAL CALIBRE 26</t>
  </si>
  <si>
    <t>PINTURA ANTIDESLIZANTE GRIS</t>
  </si>
  <si>
    <t>INODORO STANDARD</t>
  </si>
  <si>
    <t>TAPAS DE CISTERNA 30 x 30</t>
  </si>
  <si>
    <t>TUBO PVC 8X19</t>
  </si>
  <si>
    <t>MOTOR VENTILADOR MULTI HP (1/2-1/6 HP) 220V 1075RPM</t>
  </si>
  <si>
    <t>AMPERIMETRO DE PINZA</t>
  </si>
  <si>
    <t xml:space="preserve">PUERTA POLIMETAL 0.90 X 2.10 </t>
  </si>
  <si>
    <t>PINTURA ESMALTE INDUSTRIAL AZUL POSITIVO (CUBETA)</t>
  </si>
  <si>
    <t>PINTURA ESMALTE INDUSTRIAL ROJO POSITIVO (CUBETA)</t>
  </si>
  <si>
    <t>PINTURA MORADO POSITIVO</t>
  </si>
  <si>
    <t>PINTURA NARANJA POSITIVO (CUBETA)</t>
  </si>
  <si>
    <t>MOTOR COMPRESOR 1/6 HP DE NEVERA</t>
  </si>
  <si>
    <t>PUERTA POLIMETAL  0.80 X 2.10</t>
  </si>
  <si>
    <t>ALAMBRE AISLADO CON PVC NO. 12 (ROLLO 300 PIES)</t>
  </si>
  <si>
    <t>ROLLO</t>
  </si>
  <si>
    <t>ALAMBRE AISLADO CON PVC NO. 10 (ROLLO 300 PIES)</t>
  </si>
  <si>
    <t>MOTOR COMPRESOR 1/5 HP DE NEVERA</t>
  </si>
  <si>
    <t>IMPERMEABILIZANTE DE POLIURETANO LIQUIDO (CUBETA)</t>
  </si>
  <si>
    <t>PERFIL RECTANGULAR GALVANIZADO 4X4 PULG</t>
  </si>
  <si>
    <t>SCREEN PLASTICO P/ MOSQUITO VERDE 72" X 80´</t>
  </si>
  <si>
    <t xml:space="preserve">CAJA DE HERRAMIENTAS </t>
  </si>
  <si>
    <t xml:space="preserve">MOTOR COMPRESOR 1/4 HP DE NEVERA </t>
  </si>
  <si>
    <t>PINTURA SEMIGLOSS BLANCO 00 PLUS (CUBETA)</t>
  </si>
  <si>
    <t>TANQUE REFRIGERANTE 410 P/ AIRE ACOND.</t>
  </si>
  <si>
    <t xml:space="preserve">MOTOR COMPRESOR 1/3 HP DE NEVERA </t>
  </si>
  <si>
    <t>CEPILLO ELECTRICO P/ MADERA</t>
  </si>
  <si>
    <t>TUBO PVC 10X19</t>
  </si>
  <si>
    <t>ASPIRADORA DE MANO</t>
  </si>
  <si>
    <t>PINTURA SEMIGLOSS BLANCO 00</t>
  </si>
  <si>
    <t xml:space="preserve">TOLA DE ACERO LISA 1/16MM DE 4X8 </t>
  </si>
  <si>
    <t>MANGUERA DE POLIETILENO 1 1/2"   (ROLLO)</t>
  </si>
  <si>
    <t xml:space="preserve">PUERTA POLIMETAL CON VISOR 210 X 90 </t>
  </si>
  <si>
    <t>INODORO INFANTIL</t>
  </si>
  <si>
    <t>TOPE DE PUERTA (PARA EL PISO)</t>
  </si>
  <si>
    <t>PUSH BOTTOM DE ENCENDIDO (ARRANCADOR 12A/220V+CONTACTOR)</t>
  </si>
  <si>
    <t>MANGUERA DE POLIETILENO 1 1/4"  (ROLLO)</t>
  </si>
  <si>
    <t>MALLA PLASTICA (ROLLO 2MT X 30 MT)</t>
  </si>
  <si>
    <t>COMPRESOR 5 TONS</t>
  </si>
  <si>
    <t>OPER DE MANIVELA P/ VENTANAS SALOMONICAS BLANCOS</t>
  </si>
  <si>
    <t>INTERR P/ ABANICO DE TECHO C/ VARIADOR DE VEL</t>
  </si>
  <si>
    <t>PINTURA ESM INDUL AMARILLO POSITIVO (CUBETA)</t>
  </si>
  <si>
    <t>MANGUERA MULTIPROPOSITO MET (AIRE, AGUA Y GAS)</t>
  </si>
  <si>
    <t>ALCOHOL (32OZ)</t>
  </si>
  <si>
    <t>ALCOHOL (GL)</t>
  </si>
  <si>
    <t>AMBIENTADOR EN AEROSOL</t>
  </si>
  <si>
    <t>AMBIENTADOR EN AEROSOL (8OZ)</t>
  </si>
  <si>
    <t>AMBIENTADOR PARA DISPENSADOR EN AEROSOL (6OZ)</t>
  </si>
  <si>
    <t>BLOQUES DE MATATAN (RODENTICIDA)</t>
  </si>
  <si>
    <t xml:space="preserve">BOTELLA PLASTICA DE 32OZ  C/ATOMIZADOR </t>
  </si>
  <si>
    <t>BRILLO FINO (1/2 LB)</t>
  </si>
  <si>
    <t>BRILLO GORDO ACERO INOXIDABLE</t>
  </si>
  <si>
    <t>BRILLO VERDE</t>
  </si>
  <si>
    <t>CEPILLO TIPO PLANCHA</t>
  </si>
  <si>
    <t>CEPILLOS DE DIENTES P/ NIÑOS 1 A 5 AÑOS</t>
  </si>
  <si>
    <t>CLORO</t>
  </si>
  <si>
    <t>CLORO (GL)</t>
  </si>
  <si>
    <t>DESGRASANTE (GL)</t>
  </si>
  <si>
    <t>DESINFECTANTE (GL).</t>
  </si>
  <si>
    <t>DETERGENTE EN POLVO (30/1)</t>
  </si>
  <si>
    <t>DISPENSADOR DE AMBIENTADOR 6OZ</t>
  </si>
  <si>
    <t>DISPENSADOR DE PAPEL TOALLA</t>
  </si>
  <si>
    <t>DISPENSADOR GEL DE MANOS 15 ONZ</t>
  </si>
  <si>
    <t>DISPENSADOR P/ JABON LIQUIDO</t>
  </si>
  <si>
    <t>DISPENSADOR P/ PAPEL HIGIENICO</t>
  </si>
  <si>
    <t>ESCOBA</t>
  </si>
  <si>
    <t>ESCOBILLA PARA LIMPIAR LOS INODOROS</t>
  </si>
  <si>
    <t>ESCURRIDOR DE PISO</t>
  </si>
  <si>
    <t>ESPONJA DE FREGAR ESTANDAR</t>
  </si>
  <si>
    <t>FUNDA PLASTICA 13GL</t>
  </si>
  <si>
    <t>FUNDAS PLASTICAS 30GL (10/1)</t>
  </si>
  <si>
    <t>FUNDAS PLASTICAS 4GL (25/1)</t>
  </si>
  <si>
    <t>FUNDAS PLASTICAS 55GL (5/1)</t>
  </si>
  <si>
    <t>FUNDAS PLASTICAS NEGRAS 28X35 (30GLS)</t>
  </si>
  <si>
    <t>FUNDAS PLASTICAS NEGRAS 30GL (PAQ. 10/1)</t>
  </si>
  <si>
    <t>FUNDAS PLASTICAS NEGRAS 4GL (PAQ. 25/1)</t>
  </si>
  <si>
    <t>FUNDAS PLASTICAS NEGRAS 55GL (PAQ. 100/1)</t>
  </si>
  <si>
    <t>GEL ANTIBACTERIAL (GL)</t>
  </si>
  <si>
    <t>GEL ANTIBACTERIAL C/ VALVULA DISPENSADORA 16OZ</t>
  </si>
  <si>
    <t>GEL ANTIBACTERIAL C/ VALVULA DISPENSADORA 32OZ</t>
  </si>
  <si>
    <t>GORRO DESECHABLE (100/1)</t>
  </si>
  <si>
    <t>GORROS DESECHABLES (PAQ. 100/1)</t>
  </si>
  <si>
    <t>GUANTES DE LATEX DESECHABLES</t>
  </si>
  <si>
    <t>GUANTES LATEX DESECHABLES (CJA. 100/1)</t>
  </si>
  <si>
    <t>GUANTES POLIETILENO DESECHABLES</t>
  </si>
  <si>
    <t>GUANTES POLIETILENO DESECHABLES (CJA. 100/1)</t>
  </si>
  <si>
    <t>JABON DE CUABA EN PASTA (PAQ. 5/1)</t>
  </si>
  <si>
    <t>JABON DE CUABA LIQUIDO (GL)</t>
  </si>
  <si>
    <t>JABON LIQUIDO DE MANOS GL</t>
  </si>
  <si>
    <t>KIT DE ALFOMBRA DE SANITIZACION AZUL</t>
  </si>
  <si>
    <t>KIT DE ALFOMBRA DE SANITIZACION CON METAL</t>
  </si>
  <si>
    <t>KIT DE ALFOMBRA DE SANITIZACION GRIS</t>
  </si>
  <si>
    <t>KIT DE ALFOMBRA DE SANITIZACION MARRON</t>
  </si>
  <si>
    <t>KIT DE ALFOMBRA DE SANITIZACION NEGRA</t>
  </si>
  <si>
    <t>KIT DE ALFOMBRA DE SANITIZACION ROJO VINO</t>
  </si>
  <si>
    <t>LANILLAS</t>
  </si>
  <si>
    <t>LAVAPLATOS EN BOLA</t>
  </si>
  <si>
    <t>LAVAPLATOS EN BOLA (5/1)</t>
  </si>
  <si>
    <t>LAVAPLATOS EN CREMA</t>
  </si>
  <si>
    <t>LIMPIADOR DE INODORO 250ML</t>
  </si>
  <si>
    <t>LIMPIADOR DE VIDRIO/CRISTAL (0.5LT)</t>
  </si>
  <si>
    <t>LIMPIADOR DE VIDRIO/CRISTAL (500ML)</t>
  </si>
  <si>
    <t>LIMPIADOR DE VIDRIO/CRISTAL (GL)</t>
  </si>
  <si>
    <t>LIMPIADOR LIQUIDO DE INODOROS GL</t>
  </si>
  <si>
    <t>PAPEL HIGIENICO</t>
  </si>
  <si>
    <t>PAPEL HIGIENICO (FARDO 12/1)</t>
  </si>
  <si>
    <t>FARDO</t>
  </si>
  <si>
    <t>PAPEL HIGIENICO 4/1</t>
  </si>
  <si>
    <t>PASTA DENTAL</t>
  </si>
  <si>
    <t>PORTA CEPILLOS DENTALES</t>
  </si>
  <si>
    <t>PROPULSOR PARA AMBIENTADOR</t>
  </si>
  <si>
    <t>RECOGEDOR DE BASURA</t>
  </si>
  <si>
    <t>REPUESTO P/ PROPULSOR DE AMBIENTADOR</t>
  </si>
  <si>
    <t>ROLLO DE PAPEL TOALLA</t>
  </si>
  <si>
    <t>ROLLO PAPEL TOALLA (PAQ. 6/1)</t>
  </si>
  <si>
    <t>SERVILLETAS DE MANO P/ DISPENSADOR (PAQ. 6/1)</t>
  </si>
  <si>
    <t>SERVILLETAS DE MANO P/ MESA (500/1)</t>
  </si>
  <si>
    <t>SET CEPILLO DE DIENTES DE APRENDIZAJE 3/1</t>
  </si>
  <si>
    <t>SUAPER DE ALGODON NO. 32</t>
  </si>
  <si>
    <t>TOALLAS HUMEDAS</t>
  </si>
  <si>
    <t>FECHA VENC.</t>
  </si>
  <si>
    <t>PAR DE GUANTES DE GOMA EXTRA FUERTE P/ LIMP (SIZE L)</t>
  </si>
  <si>
    <t>PAR DE GUANTES DE GOMA EXTRA FUERTE P/ LIMP (SIZE M)</t>
  </si>
  <si>
    <t>PAR DE GUANTES DE GOMA EXTRA FUERTE P/ LIMP (SIZE XL)</t>
  </si>
  <si>
    <t xml:space="preserve">pag 2-31 </t>
  </si>
  <si>
    <t xml:space="preserve">pag 3-31 </t>
  </si>
  <si>
    <t xml:space="preserve">pag 4-31 </t>
  </si>
  <si>
    <t xml:space="preserve">pag 5-31 </t>
  </si>
  <si>
    <t xml:space="preserve">pag 6-31 </t>
  </si>
  <si>
    <t xml:space="preserve">pag 7-31 </t>
  </si>
  <si>
    <t xml:space="preserve">pag 8-31 </t>
  </si>
  <si>
    <t xml:space="preserve">pag 9-31 </t>
  </si>
  <si>
    <t xml:space="preserve">pag 10-31 </t>
  </si>
  <si>
    <t xml:space="preserve">pag 11-31 </t>
  </si>
  <si>
    <t xml:space="preserve">pag 12-31 </t>
  </si>
  <si>
    <t xml:space="preserve">pag 13-31 </t>
  </si>
  <si>
    <t xml:space="preserve">pag 14-31 </t>
  </si>
  <si>
    <t xml:space="preserve">pag 15-31 </t>
  </si>
  <si>
    <t xml:space="preserve">pag 16-31 </t>
  </si>
  <si>
    <t xml:space="preserve">pag 17-31 </t>
  </si>
  <si>
    <t xml:space="preserve">pag 18-31 </t>
  </si>
  <si>
    <t xml:space="preserve">pag 19-31 </t>
  </si>
  <si>
    <t xml:space="preserve">pag 20-31 </t>
  </si>
  <si>
    <t xml:space="preserve">pag 21-31 </t>
  </si>
  <si>
    <t xml:space="preserve">pag 22-31 </t>
  </si>
  <si>
    <t xml:space="preserve">pag 23-31 </t>
  </si>
  <si>
    <t xml:space="preserve">pag 24-31 </t>
  </si>
  <si>
    <t xml:space="preserve">pag 25-31 </t>
  </si>
  <si>
    <t xml:space="preserve">pag 26-31 </t>
  </si>
  <si>
    <t xml:space="preserve">pag 27-31 </t>
  </si>
  <si>
    <t xml:space="preserve">pag 28-31 </t>
  </si>
  <si>
    <t xml:space="preserve">pag 29-31 </t>
  </si>
  <si>
    <t xml:space="preserve">pag 30-31 </t>
  </si>
  <si>
    <t xml:space="preserve">pag 31-31 </t>
  </si>
  <si>
    <t xml:space="preserve">Valor total existencia </t>
  </si>
  <si>
    <t xml:space="preserve">Valor total de existencia </t>
  </si>
  <si>
    <t xml:space="preserve">INVENTARIO DE ALMACEN </t>
  </si>
  <si>
    <t>CORREPSONDIENTE AL TRIMESTRE JULIO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</si>
</sst>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d/m/yy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1"/>
      <color rgb="FF000000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49" fontId="3" fillId="2" borderId="2" xfId="0" applyNumberFormat="1" applyFont="1" applyFill="1" applyBorder="1" applyAlignment="1">
      <alignment horizontal="left" vertical="center" wrapText="1" shrinkToFit="1" readingOrder="1"/>
    </xf>
    <xf numFmtId="4" fontId="2" fillId="2" borderId="2" xfId="0" applyNumberFormat="1" applyFont="1" applyFill="1" applyBorder="1" applyAlignment="1">
      <alignment horizontal="right" vertical="center" wrapText="1" shrinkToFit="1" readingOrder="1"/>
    </xf>
    <xf numFmtId="0" fontId="1" fillId="0" borderId="0" xfId="0" applyFont="1"/>
    <xf numFmtId="4" fontId="2" fillId="0" borderId="2" xfId="0" applyNumberFormat="1" applyFont="1" applyBorder="1" applyAlignment="1">
      <alignment horizontal="right" vertical="center" wrapText="1" shrinkToFit="1" readingOrder="1"/>
    </xf>
    <xf numFmtId="164" fontId="2" fillId="2" borderId="2" xfId="0" applyNumberFormat="1" applyFont="1" applyFill="1" applyBorder="1" applyAlignment="1">
      <alignment horizontal="right" vertical="center" wrapText="1" shrinkToFit="1" readingOrder="1"/>
    </xf>
    <xf numFmtId="0" fontId="1" fillId="3" borderId="3" xfId="0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left" vertical="center" wrapText="1" shrinkToFit="1" readingOrder="1"/>
    </xf>
    <xf numFmtId="49" fontId="3" fillId="2" borderId="2" xfId="0" applyNumberFormat="1" applyFont="1" applyFill="1" applyBorder="1" applyAlignment="1">
      <alignment horizontal="center" vertical="center" wrapText="1" shrinkToFit="1" readingOrder="1"/>
    </xf>
    <xf numFmtId="1" fontId="2" fillId="2" borderId="2" xfId="0" applyNumberFormat="1" applyFont="1" applyFill="1" applyBorder="1" applyAlignment="1">
      <alignment horizontal="right" vertical="center" wrapText="1" shrinkToFit="1" readingOrder="1"/>
    </xf>
    <xf numFmtId="165" fontId="2" fillId="2" borderId="2" xfId="0" applyNumberFormat="1" applyFont="1" applyFill="1" applyBorder="1" applyAlignment="1">
      <alignment horizontal="right" vertical="center" wrapText="1" shrinkToFit="1" readingOrder="1"/>
    </xf>
    <xf numFmtId="4" fontId="4" fillId="0" borderId="2" xfId="0" applyNumberFormat="1" applyFont="1" applyBorder="1" applyAlignment="1">
      <alignment horizontal="right" vertical="center" wrapText="1" shrinkToFit="1" readingOrder="1"/>
    </xf>
    <xf numFmtId="49" fontId="2" fillId="0" borderId="2" xfId="0" applyNumberFormat="1" applyFont="1" applyBorder="1" applyAlignment="1">
      <alignment horizontal="left" vertical="center" wrapText="1" shrinkToFit="1" readingOrder="1"/>
    </xf>
    <xf numFmtId="4" fontId="5" fillId="0" borderId="2" xfId="0" applyNumberFormat="1" applyFont="1" applyBorder="1" applyAlignment="1">
      <alignment horizontal="right" vertical="center" wrapText="1" shrinkToFit="1" readingOrder="1"/>
    </xf>
    <xf numFmtId="3" fontId="6" fillId="2" borderId="2" xfId="0" applyNumberFormat="1" applyFont="1" applyFill="1" applyBorder="1" applyAlignment="1">
      <alignment horizontal="center" vertical="center" wrapText="1" shrinkToFit="1" readingOrder="1"/>
    </xf>
    <xf numFmtId="3" fontId="6" fillId="0" borderId="2" xfId="0" applyNumberFormat="1" applyFont="1" applyBorder="1" applyAlignment="1">
      <alignment horizontal="center" vertical="center" wrapText="1" shrinkToFit="1" readingOrder="1"/>
    </xf>
    <xf numFmtId="0" fontId="7" fillId="0" borderId="0" xfId="0" applyFont="1"/>
    <xf numFmtId="0" fontId="8" fillId="3" borderId="4" xfId="0" applyFont="1" applyFill="1" applyBorder="1" applyAlignment="1">
      <alignment horizontal="center"/>
    </xf>
    <xf numFmtId="0" fontId="10" fillId="0" borderId="0" xfId="0" applyFont="1"/>
    <xf numFmtId="0" fontId="11" fillId="4" borderId="4" xfId="0" applyFont="1" applyFill="1" applyBorder="1" applyAlignment="1">
      <alignment horizontal="center"/>
    </xf>
    <xf numFmtId="164" fontId="11" fillId="3" borderId="4" xfId="0" applyNumberFormat="1" applyFont="1" applyFill="1" applyBorder="1" applyAlignment="1">
      <alignment horizontal="center"/>
    </xf>
    <xf numFmtId="164" fontId="11" fillId="3" borderId="5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3" borderId="4" xfId="0" applyFont="1" applyFill="1" applyBorder="1" applyAlignment="1">
      <alignment horizontal="center"/>
    </xf>
    <xf numFmtId="49" fontId="3" fillId="0" borderId="2" xfId="0" applyNumberFormat="1" applyFont="1" applyBorder="1" applyAlignment="1">
      <alignment horizontal="center" vertical="center" wrapText="1" shrinkToFit="1" readingOrder="1"/>
    </xf>
    <xf numFmtId="164" fontId="9" fillId="5" borderId="1" xfId="0" applyNumberFormat="1" applyFont="1" applyFill="1" applyBorder="1"/>
    <xf numFmtId="0" fontId="1" fillId="0" borderId="0" xfId="0" applyFont="1" applyAlignment="1">
      <alignment horizontal="right"/>
    </xf>
    <xf numFmtId="164" fontId="1" fillId="0" borderId="0" xfId="0" applyNumberFormat="1" applyFont="1"/>
    <xf numFmtId="0" fontId="11" fillId="6" borderId="0" xfId="0" applyFont="1" applyFill="1"/>
    <xf numFmtId="0" fontId="1" fillId="6" borderId="0" xfId="0" applyFont="1" applyFill="1" applyBorder="1" applyAlignment="1">
      <alignment horizontal="center"/>
    </xf>
    <xf numFmtId="0" fontId="8" fillId="6" borderId="0" xfId="0" applyFont="1" applyFill="1" applyBorder="1"/>
    <xf numFmtId="0" fontId="13" fillId="6" borderId="0" xfId="0" applyFont="1" applyFill="1" applyBorder="1" applyAlignment="1">
      <alignment horizontal="center"/>
    </xf>
    <xf numFmtId="0" fontId="11" fillId="6" borderId="0" xfId="0" applyFont="1" applyFill="1" applyBorder="1"/>
    <xf numFmtId="0" fontId="14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cid:image001.jpg@01D71FFA.96727ED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990600</xdr:colOff>
      <xdr:row>2</xdr:row>
      <xdr:rowOff>85726</xdr:rowOff>
    </xdr:from>
    <xdr:to>
      <xdr:col>1</xdr:col>
      <xdr:colOff>1095375</xdr:colOff>
      <xdr:row>6</xdr:row>
      <xdr:rowOff>28575</xdr:rowOff>
    </xdr:to>
    <xdr:pic>
      <xdr:nvPicPr>
        <xdr:cNvPr id="2" name="image2.jpeg" descr="Resultado de imagen para INAIP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0600" y="466726"/>
          <a:ext cx="1114425" cy="704849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995</xdr:row>
      <xdr:rowOff>0</xdr:rowOff>
    </xdr:from>
    <xdr:to>
      <xdr:col>5</xdr:col>
      <xdr:colOff>477266</xdr:colOff>
      <xdr:row>1003</xdr:row>
      <xdr:rowOff>66898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FADA76-F000-6A44-0393-4962D70C4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9550" y="190357125"/>
          <a:ext cx="7278116" cy="1600423"/>
        </a:xfrm>
        <a:prstGeom prst="rect">
          <a:avLst/>
        </a:prstGeom>
      </xdr:spPr>
    </xdr:pic>
    <xdr:clientData/>
  </xdr:twoCellAnchor>
  <xdr:twoCellAnchor>
    <xdr:from>
      <xdr:col>1</xdr:col>
      <xdr:colOff>2209800</xdr:colOff>
      <xdr:row>0</xdr:row>
      <xdr:rowOff>95251</xdr:rowOff>
    </xdr:from>
    <xdr:to>
      <xdr:col>3</xdr:col>
      <xdr:colOff>219075</xdr:colOff>
      <xdr:row>6</xdr:row>
      <xdr:rowOff>176809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29E8CEA-E2BA-02B1-C4C2-BBE9DADA9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5251"/>
          <a:ext cx="2305050" cy="1224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G1001"/>
  <sheetViews>
    <sheetView showGridLines="0" tabSelected="1" workbookViewId="0">
      <selection activeCell="D3" sqref="D3"/>
    </sheetView>
  </sheetViews>
  <sheetFormatPr baseColWidth="10" defaultRowHeight="15" x14ac:dyDescent="0.25"/>
  <cols>
    <col min="1" max="1" width="15.140625" style="1" customWidth="1"/>
    <col min="2" max="2" width="52.85546875" style="17" customWidth="1"/>
    <col min="3" max="3" width="11.5703125" style="23" customWidth="1"/>
    <col min="4" max="4" width="13" style="19" customWidth="1"/>
    <col min="5" max="5" width="12.5703125" style="19" customWidth="1"/>
    <col min="6" max="6" width="12" style="19" customWidth="1"/>
    <col min="7" max="7" width="14" style="19" customWidth="1"/>
  </cols>
  <sheetData>
    <row r="8" spans="1:7" x14ac:dyDescent="0.25">
      <c r="A8" s="34" t="s">
        <v>838</v>
      </c>
      <c r="B8" s="34"/>
      <c r="C8" s="34"/>
      <c r="D8" s="34"/>
      <c r="E8" s="34"/>
      <c r="F8" s="34"/>
      <c r="G8" s="34"/>
    </row>
    <row r="9" spans="1:7" ht="15.75" thickBot="1" x14ac:dyDescent="0.3">
      <c r="A9" s="35" t="s">
        <v>839</v>
      </c>
      <c r="B9" s="35"/>
      <c r="C9" s="35"/>
      <c r="D9" s="35"/>
      <c r="E9" s="35"/>
      <c r="F9" s="35"/>
      <c r="G9" s="35"/>
    </row>
    <row r="10" spans="1:7" ht="15" customHeight="1" thickBot="1" x14ac:dyDescent="0.3">
      <c r="A10" s="7" t="s">
        <v>0</v>
      </c>
      <c r="B10" s="18" t="s">
        <v>1</v>
      </c>
      <c r="C10" s="24" t="s">
        <v>195</v>
      </c>
      <c r="D10" s="20" t="s">
        <v>2</v>
      </c>
      <c r="E10" s="20" t="s">
        <v>802</v>
      </c>
      <c r="F10" s="21" t="s">
        <v>3</v>
      </c>
      <c r="G10" s="22" t="s">
        <v>4</v>
      </c>
    </row>
    <row r="11" spans="1:7" ht="15" customHeight="1" x14ac:dyDescent="0.25">
      <c r="A11" s="15">
        <v>88</v>
      </c>
      <c r="B11" s="8" t="s">
        <v>5</v>
      </c>
      <c r="C11" s="9" t="s">
        <v>6</v>
      </c>
      <c r="D11" s="5">
        <v>5</v>
      </c>
      <c r="E11" s="5"/>
      <c r="F11" s="6">
        <v>28615</v>
      </c>
      <c r="G11" s="6">
        <f>D11*F11</f>
        <v>143075</v>
      </c>
    </row>
    <row r="12" spans="1:7" ht="15" customHeight="1" x14ac:dyDescent="0.25">
      <c r="A12" s="15">
        <v>462</v>
      </c>
      <c r="B12" s="8" t="s">
        <v>7</v>
      </c>
      <c r="C12" s="9" t="s">
        <v>6</v>
      </c>
      <c r="D12" s="5">
        <v>6</v>
      </c>
      <c r="E12" s="5"/>
      <c r="F12" s="6">
        <v>2150</v>
      </c>
      <c r="G12" s="6">
        <f t="shared" ref="G12:G87" si="0">D12*F12</f>
        <v>12900</v>
      </c>
    </row>
    <row r="13" spans="1:7" ht="15" customHeight="1" x14ac:dyDescent="0.25">
      <c r="A13" s="15">
        <v>590</v>
      </c>
      <c r="B13" s="8" t="s">
        <v>8</v>
      </c>
      <c r="C13" s="9" t="s">
        <v>6</v>
      </c>
      <c r="D13" s="5">
        <v>2</v>
      </c>
      <c r="E13" s="5"/>
      <c r="F13" s="6">
        <v>0</v>
      </c>
      <c r="G13" s="6">
        <f t="shared" si="0"/>
        <v>0</v>
      </c>
    </row>
    <row r="14" spans="1:7" ht="15" customHeight="1" x14ac:dyDescent="0.25">
      <c r="A14" s="15">
        <v>703</v>
      </c>
      <c r="B14" s="8" t="s">
        <v>9</v>
      </c>
      <c r="C14" s="9" t="s">
        <v>6</v>
      </c>
      <c r="D14" s="5">
        <v>24</v>
      </c>
      <c r="E14" s="5"/>
      <c r="F14" s="6">
        <v>0</v>
      </c>
      <c r="G14" s="6">
        <f t="shared" si="0"/>
        <v>0</v>
      </c>
    </row>
    <row r="15" spans="1:7" ht="15" customHeight="1" x14ac:dyDescent="0.25">
      <c r="A15" s="15">
        <v>734</v>
      </c>
      <c r="B15" s="8" t="s">
        <v>10</v>
      </c>
      <c r="C15" s="9" t="s">
        <v>6</v>
      </c>
      <c r="D15" s="5">
        <v>1</v>
      </c>
      <c r="E15" s="5"/>
      <c r="F15" s="6">
        <v>31142.35</v>
      </c>
      <c r="G15" s="6">
        <f t="shared" si="0"/>
        <v>31142.35</v>
      </c>
    </row>
    <row r="16" spans="1:7" ht="15" customHeight="1" x14ac:dyDescent="0.25">
      <c r="A16" s="15">
        <v>778</v>
      </c>
      <c r="B16" s="8" t="s">
        <v>11</v>
      </c>
      <c r="C16" s="9" t="s">
        <v>6</v>
      </c>
      <c r="D16" s="5">
        <v>1</v>
      </c>
      <c r="E16" s="5"/>
      <c r="F16" s="6">
        <v>0</v>
      </c>
      <c r="G16" s="6">
        <f t="shared" si="0"/>
        <v>0</v>
      </c>
    </row>
    <row r="17" spans="1:7" ht="15" customHeight="1" x14ac:dyDescent="0.25">
      <c r="A17" s="15">
        <v>779</v>
      </c>
      <c r="B17" s="8" t="s">
        <v>12</v>
      </c>
      <c r="C17" s="9" t="s">
        <v>6</v>
      </c>
      <c r="D17" s="5">
        <v>2</v>
      </c>
      <c r="E17" s="5"/>
      <c r="F17" s="6">
        <v>0</v>
      </c>
      <c r="G17" s="6">
        <f t="shared" si="0"/>
        <v>0</v>
      </c>
    </row>
    <row r="18" spans="1:7" ht="15" customHeight="1" x14ac:dyDescent="0.25">
      <c r="A18" s="15">
        <v>822</v>
      </c>
      <c r="B18" s="8" t="s">
        <v>13</v>
      </c>
      <c r="C18" s="9" t="s">
        <v>6</v>
      </c>
      <c r="D18" s="5">
        <v>175</v>
      </c>
      <c r="E18" s="5"/>
      <c r="F18" s="6">
        <v>5795</v>
      </c>
      <c r="G18" s="6">
        <f t="shared" si="0"/>
        <v>1014125</v>
      </c>
    </row>
    <row r="19" spans="1:7" ht="15" customHeight="1" x14ac:dyDescent="0.25">
      <c r="A19" s="15">
        <v>824</v>
      </c>
      <c r="B19" s="8" t="s">
        <v>14</v>
      </c>
      <c r="C19" s="9" t="s">
        <v>6</v>
      </c>
      <c r="D19" s="5">
        <v>3</v>
      </c>
      <c r="E19" s="5"/>
      <c r="F19" s="6">
        <v>0</v>
      </c>
      <c r="G19" s="6">
        <f t="shared" si="0"/>
        <v>0</v>
      </c>
    </row>
    <row r="20" spans="1:7" ht="15" customHeight="1" x14ac:dyDescent="0.25">
      <c r="A20" s="15">
        <v>843</v>
      </c>
      <c r="B20" s="8" t="s">
        <v>15</v>
      </c>
      <c r="C20" s="9" t="s">
        <v>6</v>
      </c>
      <c r="D20" s="5">
        <v>55</v>
      </c>
      <c r="E20" s="5"/>
      <c r="F20" s="6">
        <v>940</v>
      </c>
      <c r="G20" s="6">
        <f t="shared" si="0"/>
        <v>51700</v>
      </c>
    </row>
    <row r="21" spans="1:7" ht="15" customHeight="1" x14ac:dyDescent="0.25">
      <c r="A21" s="15">
        <v>957</v>
      </c>
      <c r="B21" s="8" t="s">
        <v>16</v>
      </c>
      <c r="C21" s="9" t="s">
        <v>6</v>
      </c>
      <c r="D21" s="5">
        <v>2</v>
      </c>
      <c r="E21" s="5"/>
      <c r="F21" s="6">
        <v>0</v>
      </c>
      <c r="G21" s="6">
        <f t="shared" si="0"/>
        <v>0</v>
      </c>
    </row>
    <row r="22" spans="1:7" ht="15" customHeight="1" x14ac:dyDescent="0.25">
      <c r="A22" s="15">
        <v>1163</v>
      </c>
      <c r="B22" s="8" t="s">
        <v>17</v>
      </c>
      <c r="C22" s="9" t="s">
        <v>6</v>
      </c>
      <c r="D22" s="5">
        <v>1</v>
      </c>
      <c r="E22" s="5"/>
      <c r="F22" s="6">
        <v>0</v>
      </c>
      <c r="G22" s="6">
        <f t="shared" si="0"/>
        <v>0</v>
      </c>
    </row>
    <row r="23" spans="1:7" ht="15" customHeight="1" x14ac:dyDescent="0.25">
      <c r="A23" s="15">
        <v>1185</v>
      </c>
      <c r="B23" s="8" t="s">
        <v>18</v>
      </c>
      <c r="C23" s="9" t="s">
        <v>6</v>
      </c>
      <c r="D23" s="5">
        <v>1</v>
      </c>
      <c r="E23" s="5"/>
      <c r="F23" s="6">
        <v>0</v>
      </c>
      <c r="G23" s="6">
        <f t="shared" si="0"/>
        <v>0</v>
      </c>
    </row>
    <row r="24" spans="1:7" ht="15" customHeight="1" x14ac:dyDescent="0.25">
      <c r="A24" s="15">
        <v>1236</v>
      </c>
      <c r="B24" s="8" t="s">
        <v>19</v>
      </c>
      <c r="C24" s="9" t="s">
        <v>6</v>
      </c>
      <c r="D24" s="5">
        <v>1</v>
      </c>
      <c r="E24" s="5"/>
      <c r="F24" s="6">
        <v>26078</v>
      </c>
      <c r="G24" s="6">
        <f t="shared" si="0"/>
        <v>26078</v>
      </c>
    </row>
    <row r="25" spans="1:7" ht="15" customHeight="1" x14ac:dyDescent="0.25">
      <c r="A25" s="15">
        <v>1238</v>
      </c>
      <c r="B25" s="8" t="s">
        <v>20</v>
      </c>
      <c r="C25" s="9" t="s">
        <v>6</v>
      </c>
      <c r="D25" s="5">
        <v>1</v>
      </c>
      <c r="E25" s="5"/>
      <c r="F25" s="6">
        <v>0</v>
      </c>
      <c r="G25" s="6">
        <f t="shared" si="0"/>
        <v>0</v>
      </c>
    </row>
    <row r="26" spans="1:7" ht="15" customHeight="1" x14ac:dyDescent="0.25">
      <c r="A26" s="15">
        <v>1508</v>
      </c>
      <c r="B26" s="8" t="s">
        <v>21</v>
      </c>
      <c r="C26" s="9" t="s">
        <v>6</v>
      </c>
      <c r="D26" s="5">
        <v>1</v>
      </c>
      <c r="E26" s="5"/>
      <c r="F26" s="6">
        <v>17931.259999999998</v>
      </c>
      <c r="G26" s="6">
        <f t="shared" si="0"/>
        <v>17931.259999999998</v>
      </c>
    </row>
    <row r="27" spans="1:7" ht="15" customHeight="1" x14ac:dyDescent="0.25">
      <c r="A27"/>
      <c r="B27"/>
      <c r="C27"/>
      <c r="D27"/>
      <c r="E27"/>
      <c r="F27"/>
      <c r="G27"/>
    </row>
    <row r="28" spans="1:7" ht="15" customHeight="1" x14ac:dyDescent="0.25">
      <c r="A28" s="4" t="str">
        <f>A786</f>
        <v xml:space="preserve">Valor total de existencia </v>
      </c>
      <c r="B28" s="4"/>
      <c r="C28"/>
      <c r="D28"/>
      <c r="E28"/>
      <c r="F28"/>
      <c r="G28"/>
    </row>
    <row r="29" spans="1:7" ht="15" customHeight="1" x14ac:dyDescent="0.25">
      <c r="A29" s="28">
        <f>A787</f>
        <v>212361506.20192909</v>
      </c>
      <c r="B29" s="4"/>
      <c r="C29"/>
      <c r="D29"/>
      <c r="E29"/>
      <c r="F29"/>
      <c r="G29"/>
    </row>
    <row r="30" spans="1:7" ht="15" customHeight="1" x14ac:dyDescent="0.25">
      <c r="A30"/>
      <c r="B30"/>
      <c r="C30"/>
      <c r="D30"/>
      <c r="E30"/>
      <c r="F30"/>
      <c r="G30"/>
    </row>
    <row r="31" spans="1:7" ht="15" customHeight="1" x14ac:dyDescent="0.25">
      <c r="A31"/>
      <c r="B31"/>
      <c r="C31"/>
      <c r="D31"/>
      <c r="E31"/>
      <c r="F31"/>
      <c r="G31" s="27" t="s">
        <v>806</v>
      </c>
    </row>
    <row r="32" spans="1:7" ht="15" customHeight="1" x14ac:dyDescent="0.25">
      <c r="A32"/>
      <c r="B32"/>
      <c r="C32"/>
      <c r="D32"/>
      <c r="E32"/>
      <c r="F32"/>
      <c r="G32"/>
    </row>
    <row r="33" spans="1:7" ht="15" customHeight="1" x14ac:dyDescent="0.25">
      <c r="A33" s="15">
        <v>1854</v>
      </c>
      <c r="B33" s="8" t="s">
        <v>22</v>
      </c>
      <c r="C33" s="9" t="s">
        <v>6</v>
      </c>
      <c r="D33" s="5">
        <v>2</v>
      </c>
      <c r="E33" s="5"/>
      <c r="F33" s="6">
        <v>948</v>
      </c>
      <c r="G33" s="6">
        <f t="shared" si="0"/>
        <v>1896</v>
      </c>
    </row>
    <row r="34" spans="1:7" ht="15" customHeight="1" x14ac:dyDescent="0.25">
      <c r="A34" s="15">
        <v>2031</v>
      </c>
      <c r="B34" s="8" t="s">
        <v>23</v>
      </c>
      <c r="C34" s="9" t="s">
        <v>6</v>
      </c>
      <c r="D34" s="5">
        <v>27</v>
      </c>
      <c r="E34" s="5"/>
      <c r="F34" s="6">
        <v>10755</v>
      </c>
      <c r="G34" s="6">
        <f t="shared" si="0"/>
        <v>290385</v>
      </c>
    </row>
    <row r="35" spans="1:7" ht="15" customHeight="1" x14ac:dyDescent="0.25">
      <c r="A35" s="15">
        <v>2036</v>
      </c>
      <c r="B35" s="8" t="s">
        <v>24</v>
      </c>
      <c r="C35" s="9" t="s">
        <v>6</v>
      </c>
      <c r="D35" s="5">
        <v>33</v>
      </c>
      <c r="E35" s="5"/>
      <c r="F35" s="6">
        <v>8100</v>
      </c>
      <c r="G35" s="6">
        <f t="shared" si="0"/>
        <v>267300</v>
      </c>
    </row>
    <row r="36" spans="1:7" ht="15" customHeight="1" x14ac:dyDescent="0.25">
      <c r="A36" s="15">
        <v>2037</v>
      </c>
      <c r="B36" s="8" t="s">
        <v>25</v>
      </c>
      <c r="C36" s="9" t="s">
        <v>6</v>
      </c>
      <c r="D36" s="5">
        <v>2</v>
      </c>
      <c r="E36" s="5"/>
      <c r="F36" s="6">
        <v>0</v>
      </c>
      <c r="G36" s="6">
        <f t="shared" si="0"/>
        <v>0</v>
      </c>
    </row>
    <row r="37" spans="1:7" ht="15" customHeight="1" x14ac:dyDescent="0.25">
      <c r="A37" s="15">
        <v>2050</v>
      </c>
      <c r="B37" s="8" t="s">
        <v>26</v>
      </c>
      <c r="C37" s="9" t="s">
        <v>6</v>
      </c>
      <c r="D37" s="5">
        <v>1</v>
      </c>
      <c r="E37" s="5"/>
      <c r="F37" s="6">
        <v>0</v>
      </c>
      <c r="G37" s="6">
        <f t="shared" si="0"/>
        <v>0</v>
      </c>
    </row>
    <row r="38" spans="1:7" ht="15" customHeight="1" x14ac:dyDescent="0.25">
      <c r="A38" s="15">
        <v>2452</v>
      </c>
      <c r="B38" s="8" t="s">
        <v>27</v>
      </c>
      <c r="C38" s="9" t="s">
        <v>6</v>
      </c>
      <c r="D38" s="5">
        <v>12</v>
      </c>
      <c r="E38" s="5"/>
      <c r="F38" s="6">
        <v>0</v>
      </c>
      <c r="G38" s="6">
        <f t="shared" si="0"/>
        <v>0</v>
      </c>
    </row>
    <row r="39" spans="1:7" ht="15" customHeight="1" x14ac:dyDescent="0.25">
      <c r="A39" s="15">
        <v>2584</v>
      </c>
      <c r="B39" s="8" t="s">
        <v>28</v>
      </c>
      <c r="C39" s="9" t="s">
        <v>6</v>
      </c>
      <c r="D39" s="5">
        <v>22</v>
      </c>
      <c r="E39" s="5"/>
      <c r="F39" s="6">
        <v>903.09</v>
      </c>
      <c r="G39" s="6">
        <f t="shared" si="0"/>
        <v>19867.98</v>
      </c>
    </row>
    <row r="40" spans="1:7" ht="15" customHeight="1" x14ac:dyDescent="0.25">
      <c r="A40" s="15">
        <v>2597</v>
      </c>
      <c r="B40" s="8" t="s">
        <v>29</v>
      </c>
      <c r="C40" s="9" t="s">
        <v>6</v>
      </c>
      <c r="D40" s="5">
        <v>28</v>
      </c>
      <c r="E40" s="5"/>
      <c r="F40" s="6">
        <v>0</v>
      </c>
      <c r="G40" s="6">
        <f t="shared" si="0"/>
        <v>0</v>
      </c>
    </row>
    <row r="41" spans="1:7" ht="15" customHeight="1" x14ac:dyDescent="0.25">
      <c r="A41" s="15">
        <v>2926</v>
      </c>
      <c r="B41" s="8" t="s">
        <v>30</v>
      </c>
      <c r="C41" s="9" t="s">
        <v>6</v>
      </c>
      <c r="D41" s="5">
        <v>3</v>
      </c>
      <c r="E41" s="5"/>
      <c r="F41" s="6">
        <v>12904.17</v>
      </c>
      <c r="G41" s="6">
        <f t="shared" si="0"/>
        <v>38712.51</v>
      </c>
    </row>
    <row r="42" spans="1:7" ht="15" customHeight="1" x14ac:dyDescent="0.25">
      <c r="A42" s="15">
        <v>2451</v>
      </c>
      <c r="B42" s="8" t="s">
        <v>31</v>
      </c>
      <c r="C42" s="9" t="s">
        <v>6</v>
      </c>
      <c r="D42" s="5">
        <v>5</v>
      </c>
      <c r="E42" s="5"/>
      <c r="F42" s="6">
        <v>379.99599999999998</v>
      </c>
      <c r="G42" s="6">
        <f t="shared" si="0"/>
        <v>1899.98</v>
      </c>
    </row>
    <row r="43" spans="1:7" ht="15" customHeight="1" x14ac:dyDescent="0.25">
      <c r="A43" s="15">
        <v>2267</v>
      </c>
      <c r="B43" s="8" t="s">
        <v>32</v>
      </c>
      <c r="C43" s="9" t="s">
        <v>6</v>
      </c>
      <c r="D43" s="5">
        <v>470</v>
      </c>
      <c r="E43" s="5"/>
      <c r="F43" s="6">
        <v>394.5</v>
      </c>
      <c r="G43" s="6">
        <f t="shared" si="0"/>
        <v>185415</v>
      </c>
    </row>
    <row r="44" spans="1:7" ht="15" customHeight="1" x14ac:dyDescent="0.25">
      <c r="A44" s="15">
        <v>2757</v>
      </c>
      <c r="B44" s="8" t="s">
        <v>33</v>
      </c>
      <c r="C44" s="9" t="s">
        <v>6</v>
      </c>
      <c r="D44" s="5">
        <v>0</v>
      </c>
      <c r="E44" s="5"/>
      <c r="F44" s="6">
        <v>458.14699999999999</v>
      </c>
      <c r="G44" s="6">
        <f t="shared" si="0"/>
        <v>0</v>
      </c>
    </row>
    <row r="45" spans="1:7" ht="15" customHeight="1" x14ac:dyDescent="0.25">
      <c r="A45" s="15">
        <v>853</v>
      </c>
      <c r="B45" s="8" t="s">
        <v>34</v>
      </c>
      <c r="C45" s="9" t="s">
        <v>6</v>
      </c>
      <c r="D45" s="5">
        <v>2345</v>
      </c>
      <c r="E45" s="5"/>
      <c r="F45" s="6">
        <v>821.12330799999995</v>
      </c>
      <c r="G45" s="6">
        <f t="shared" si="0"/>
        <v>1925534.1572599998</v>
      </c>
    </row>
    <row r="46" spans="1:7" ht="15" customHeight="1" x14ac:dyDescent="0.25">
      <c r="A46" s="15">
        <v>448</v>
      </c>
      <c r="B46" s="8" t="s">
        <v>35</v>
      </c>
      <c r="C46" s="9" t="s">
        <v>6</v>
      </c>
      <c r="D46" s="5">
        <v>3</v>
      </c>
      <c r="E46" s="5"/>
      <c r="F46" s="6">
        <v>876.82249999999999</v>
      </c>
      <c r="G46" s="6">
        <f t="shared" si="0"/>
        <v>2630.4674999999997</v>
      </c>
    </row>
    <row r="47" spans="1:7" ht="15" customHeight="1" x14ac:dyDescent="0.25">
      <c r="A47" s="15">
        <v>303</v>
      </c>
      <c r="B47" s="8" t="s">
        <v>36</v>
      </c>
      <c r="C47" s="9" t="s">
        <v>6</v>
      </c>
      <c r="D47" s="5">
        <v>15467</v>
      </c>
      <c r="E47" s="5"/>
      <c r="F47" s="6">
        <v>903.09333300000003</v>
      </c>
      <c r="G47" s="6">
        <f t="shared" si="0"/>
        <v>13968144.581511</v>
      </c>
    </row>
    <row r="48" spans="1:7" ht="15" customHeight="1" x14ac:dyDescent="0.25">
      <c r="A48" s="15">
        <v>352</v>
      </c>
      <c r="B48" s="8" t="s">
        <v>37</v>
      </c>
      <c r="C48" s="9" t="s">
        <v>6</v>
      </c>
      <c r="D48" s="5">
        <v>12</v>
      </c>
      <c r="E48" s="5"/>
      <c r="F48" s="6">
        <v>1096.56</v>
      </c>
      <c r="G48" s="6">
        <f t="shared" si="0"/>
        <v>13158.72</v>
      </c>
    </row>
    <row r="49" spans="1:7" ht="15" customHeight="1" x14ac:dyDescent="0.25">
      <c r="A49" s="15">
        <v>2758</v>
      </c>
      <c r="B49" s="8" t="s">
        <v>38</v>
      </c>
      <c r="C49" s="9" t="s">
        <v>6</v>
      </c>
      <c r="D49" s="5">
        <v>0</v>
      </c>
      <c r="E49" s="5"/>
      <c r="F49" s="6">
        <v>1160.2470000000001</v>
      </c>
      <c r="G49" s="6">
        <f t="shared" si="0"/>
        <v>0</v>
      </c>
    </row>
    <row r="50" spans="1:7" ht="15" customHeight="1" x14ac:dyDescent="0.25">
      <c r="A50" s="15">
        <v>3001</v>
      </c>
      <c r="B50" s="8" t="s">
        <v>39</v>
      </c>
      <c r="C50" s="9" t="s">
        <v>6</v>
      </c>
      <c r="D50" s="5">
        <v>0</v>
      </c>
      <c r="E50" s="5"/>
      <c r="F50" s="6">
        <v>1405.3209999999999</v>
      </c>
      <c r="G50" s="6">
        <f t="shared" si="0"/>
        <v>0</v>
      </c>
    </row>
    <row r="51" spans="1:7" ht="15" customHeight="1" x14ac:dyDescent="0.25">
      <c r="A51" s="15">
        <v>515</v>
      </c>
      <c r="B51" s="8" t="s">
        <v>40</v>
      </c>
      <c r="C51" s="9" t="s">
        <v>6</v>
      </c>
      <c r="D51" s="5">
        <v>125</v>
      </c>
      <c r="E51" s="5"/>
      <c r="F51" s="6">
        <v>1545.16875</v>
      </c>
      <c r="G51" s="6">
        <f t="shared" si="0"/>
        <v>193146.09375</v>
      </c>
    </row>
    <row r="52" spans="1:7" ht="15" customHeight="1" x14ac:dyDescent="0.25">
      <c r="A52" s="15">
        <v>803</v>
      </c>
      <c r="B52" s="8" t="s">
        <v>41</v>
      </c>
      <c r="C52" s="9" t="s">
        <v>6</v>
      </c>
      <c r="D52" s="5">
        <v>3</v>
      </c>
      <c r="E52" s="5"/>
      <c r="F52" s="6">
        <v>1996.402</v>
      </c>
      <c r="G52" s="6">
        <f t="shared" si="0"/>
        <v>5989.2060000000001</v>
      </c>
    </row>
    <row r="53" spans="1:7" ht="15" customHeight="1" x14ac:dyDescent="0.25">
      <c r="A53" s="15">
        <v>1440</v>
      </c>
      <c r="B53" s="8" t="s">
        <v>42</v>
      </c>
      <c r="C53" s="9" t="s">
        <v>6</v>
      </c>
      <c r="D53" s="5">
        <v>0</v>
      </c>
      <c r="E53" s="5"/>
      <c r="F53" s="6">
        <v>2121.6640000000002</v>
      </c>
      <c r="G53" s="6">
        <f t="shared" si="0"/>
        <v>0</v>
      </c>
    </row>
    <row r="54" spans="1:7" ht="15" customHeight="1" x14ac:dyDescent="0.25">
      <c r="A54" s="15">
        <v>986</v>
      </c>
      <c r="B54" s="8" t="s">
        <v>43</v>
      </c>
      <c r="C54" s="9" t="s">
        <v>6</v>
      </c>
      <c r="D54" s="5">
        <v>367</v>
      </c>
      <c r="E54" s="5"/>
      <c r="F54" s="6">
        <v>2137.035273</v>
      </c>
      <c r="G54" s="6">
        <f t="shared" si="0"/>
        <v>784291.94519100001</v>
      </c>
    </row>
    <row r="55" spans="1:7" ht="15" customHeight="1" x14ac:dyDescent="0.25">
      <c r="A55" s="15">
        <v>2755</v>
      </c>
      <c r="B55" s="8" t="s">
        <v>44</v>
      </c>
      <c r="C55" s="9" t="s">
        <v>6</v>
      </c>
      <c r="D55" s="5">
        <v>0</v>
      </c>
      <c r="E55" s="5"/>
      <c r="F55" s="6">
        <v>2141.9949999999999</v>
      </c>
      <c r="G55" s="6">
        <f t="shared" si="0"/>
        <v>0</v>
      </c>
    </row>
    <row r="56" spans="1:7" ht="15" customHeight="1" x14ac:dyDescent="0.25">
      <c r="A56" s="15">
        <v>242</v>
      </c>
      <c r="B56" s="8" t="s">
        <v>45</v>
      </c>
      <c r="C56" s="9" t="s">
        <v>6</v>
      </c>
      <c r="D56" s="5">
        <v>64</v>
      </c>
      <c r="E56" s="5"/>
      <c r="F56" s="6">
        <v>2183</v>
      </c>
      <c r="G56" s="6">
        <f t="shared" si="0"/>
        <v>139712</v>
      </c>
    </row>
    <row r="57" spans="1:7" ht="15" customHeight="1" x14ac:dyDescent="0.25">
      <c r="A57" s="15">
        <v>445</v>
      </c>
      <c r="B57" s="8" t="s">
        <v>46</v>
      </c>
      <c r="C57" s="9" t="s">
        <v>6</v>
      </c>
      <c r="D57" s="5">
        <v>2</v>
      </c>
      <c r="E57" s="5"/>
      <c r="F57" s="6">
        <v>2199.4818850000001</v>
      </c>
      <c r="G57" s="6">
        <f t="shared" si="0"/>
        <v>4398.9637700000003</v>
      </c>
    </row>
    <row r="58" spans="1:7" ht="15" customHeight="1" x14ac:dyDescent="0.25">
      <c r="A58" s="15">
        <v>705</v>
      </c>
      <c r="B58" s="8" t="s">
        <v>47</v>
      </c>
      <c r="C58" s="9" t="s">
        <v>6</v>
      </c>
      <c r="D58" s="5">
        <v>1988</v>
      </c>
      <c r="E58" s="5"/>
      <c r="F58" s="6">
        <v>2301.25</v>
      </c>
      <c r="G58" s="6">
        <f t="shared" si="0"/>
        <v>4574885</v>
      </c>
    </row>
    <row r="59" spans="1:7" ht="15" customHeight="1" x14ac:dyDescent="0.25">
      <c r="A59" s="15">
        <v>2753</v>
      </c>
      <c r="B59" s="8" t="s">
        <v>48</v>
      </c>
      <c r="C59" s="9" t="s">
        <v>6</v>
      </c>
      <c r="D59" s="5">
        <v>0</v>
      </c>
      <c r="E59" s="5"/>
      <c r="F59" s="6">
        <v>2305.13</v>
      </c>
      <c r="G59" s="6">
        <f t="shared" si="0"/>
        <v>0</v>
      </c>
    </row>
    <row r="60" spans="1:7" ht="15" customHeight="1" x14ac:dyDescent="0.25">
      <c r="A60"/>
      <c r="B60"/>
      <c r="C60"/>
      <c r="D60"/>
      <c r="E60"/>
      <c r="F60"/>
      <c r="G60"/>
    </row>
    <row r="61" spans="1:7" ht="15" customHeight="1" x14ac:dyDescent="0.25">
      <c r="A61" s="4" t="str">
        <f>A786</f>
        <v xml:space="preserve">Valor total de existencia </v>
      </c>
      <c r="B61" s="4"/>
      <c r="C61"/>
      <c r="D61"/>
      <c r="E61"/>
      <c r="F61"/>
      <c r="G61"/>
    </row>
    <row r="62" spans="1:7" ht="15" customHeight="1" x14ac:dyDescent="0.25">
      <c r="A62" s="28">
        <f>A787</f>
        <v>212361506.20192909</v>
      </c>
      <c r="B62" s="4"/>
      <c r="C62"/>
      <c r="D62"/>
      <c r="E62"/>
      <c r="F62"/>
      <c r="G62"/>
    </row>
    <row r="63" spans="1:7" ht="15" customHeight="1" x14ac:dyDescent="0.25">
      <c r="A63"/>
      <c r="B63"/>
      <c r="C63"/>
      <c r="D63"/>
      <c r="E63"/>
      <c r="F63"/>
      <c r="G63"/>
    </row>
    <row r="64" spans="1:7" ht="15" customHeight="1" x14ac:dyDescent="0.25">
      <c r="A64"/>
      <c r="B64"/>
      <c r="C64"/>
      <c r="D64"/>
      <c r="E64"/>
      <c r="F64"/>
      <c r="G64" s="27" t="s">
        <v>807</v>
      </c>
    </row>
    <row r="65" spans="1:7" ht="15" customHeight="1" x14ac:dyDescent="0.25">
      <c r="A65"/>
      <c r="B65"/>
      <c r="C65"/>
      <c r="D65"/>
      <c r="E65"/>
      <c r="F65"/>
      <c r="G65"/>
    </row>
    <row r="66" spans="1:7" ht="15" customHeight="1" x14ac:dyDescent="0.25">
      <c r="A66" s="15">
        <v>125</v>
      </c>
      <c r="B66" s="8" t="s">
        <v>49</v>
      </c>
      <c r="C66" s="9" t="s">
        <v>6</v>
      </c>
      <c r="D66" s="5">
        <v>3</v>
      </c>
      <c r="E66" s="5"/>
      <c r="F66" s="6">
        <v>2967.7</v>
      </c>
      <c r="G66" s="6">
        <f t="shared" si="0"/>
        <v>8903.0999999999985</v>
      </c>
    </row>
    <row r="67" spans="1:7" ht="15" customHeight="1" x14ac:dyDescent="0.25">
      <c r="A67" s="15">
        <v>466</v>
      </c>
      <c r="B67" s="8" t="s">
        <v>50</v>
      </c>
      <c r="C67" s="9" t="s">
        <v>6</v>
      </c>
      <c r="D67" s="5">
        <v>0</v>
      </c>
      <c r="E67" s="5"/>
      <c r="F67" s="6">
        <v>3142.7333330000001</v>
      </c>
      <c r="G67" s="6">
        <f t="shared" si="0"/>
        <v>0</v>
      </c>
    </row>
    <row r="68" spans="1:7" ht="15" customHeight="1" x14ac:dyDescent="0.25">
      <c r="A68" s="15">
        <v>1843</v>
      </c>
      <c r="B68" s="8" t="s">
        <v>51</v>
      </c>
      <c r="C68" s="9" t="s">
        <v>6</v>
      </c>
      <c r="D68" s="5">
        <v>0</v>
      </c>
      <c r="E68" s="5"/>
      <c r="F68" s="6">
        <v>3150.6</v>
      </c>
      <c r="G68" s="6">
        <f t="shared" si="0"/>
        <v>0</v>
      </c>
    </row>
    <row r="69" spans="1:7" ht="15" customHeight="1" x14ac:dyDescent="0.25">
      <c r="A69" s="15">
        <v>105</v>
      </c>
      <c r="B69" s="8" t="s">
        <v>52</v>
      </c>
      <c r="C69" s="9" t="s">
        <v>6</v>
      </c>
      <c r="D69" s="5">
        <v>6</v>
      </c>
      <c r="E69" s="5"/>
      <c r="F69" s="6">
        <v>3363.204506</v>
      </c>
      <c r="G69" s="6">
        <f t="shared" si="0"/>
        <v>20179.227036</v>
      </c>
    </row>
    <row r="70" spans="1:7" ht="15" customHeight="1" x14ac:dyDescent="0.25">
      <c r="A70" s="15">
        <v>1520</v>
      </c>
      <c r="B70" s="8" t="s">
        <v>53</v>
      </c>
      <c r="C70" s="9" t="s">
        <v>6</v>
      </c>
      <c r="D70" s="5">
        <v>23</v>
      </c>
      <c r="E70" s="5"/>
      <c r="F70" s="6">
        <v>3530.75</v>
      </c>
      <c r="G70" s="6">
        <f t="shared" si="0"/>
        <v>81207.25</v>
      </c>
    </row>
    <row r="71" spans="1:7" ht="15" customHeight="1" x14ac:dyDescent="0.25">
      <c r="A71" s="15">
        <v>461</v>
      </c>
      <c r="B71" s="8" t="s">
        <v>54</v>
      </c>
      <c r="C71" s="9" t="s">
        <v>6</v>
      </c>
      <c r="D71" s="5">
        <v>95</v>
      </c>
      <c r="E71" s="5"/>
      <c r="F71" s="6">
        <v>3670.8</v>
      </c>
      <c r="G71" s="6">
        <f t="shared" si="0"/>
        <v>348726</v>
      </c>
    </row>
    <row r="72" spans="1:7" ht="15" customHeight="1" x14ac:dyDescent="0.25">
      <c r="A72" s="15">
        <v>272</v>
      </c>
      <c r="B72" s="8" t="s">
        <v>55</v>
      </c>
      <c r="C72" s="9" t="s">
        <v>6</v>
      </c>
      <c r="D72" s="5">
        <v>7</v>
      </c>
      <c r="E72" s="5"/>
      <c r="F72" s="6">
        <v>3706.288125</v>
      </c>
      <c r="G72" s="6">
        <f t="shared" si="0"/>
        <v>25944.016875000001</v>
      </c>
    </row>
    <row r="73" spans="1:7" ht="15" customHeight="1" x14ac:dyDescent="0.25">
      <c r="A73" s="15">
        <v>640</v>
      </c>
      <c r="B73" s="8" t="s">
        <v>56</v>
      </c>
      <c r="C73" s="9" t="s">
        <v>6</v>
      </c>
      <c r="D73" s="5">
        <v>6</v>
      </c>
      <c r="E73" s="5"/>
      <c r="F73" s="6">
        <v>3781.25</v>
      </c>
      <c r="G73" s="6">
        <f t="shared" si="0"/>
        <v>22687.5</v>
      </c>
    </row>
    <row r="74" spans="1:7" ht="15" customHeight="1" x14ac:dyDescent="0.25">
      <c r="A74" s="15">
        <v>548</v>
      </c>
      <c r="B74" s="8" t="s">
        <v>57</v>
      </c>
      <c r="C74" s="9" t="s">
        <v>6</v>
      </c>
      <c r="D74" s="5">
        <v>4</v>
      </c>
      <c r="E74" s="5"/>
      <c r="F74" s="6">
        <v>3807.4175</v>
      </c>
      <c r="G74" s="6">
        <f t="shared" si="0"/>
        <v>15229.67</v>
      </c>
    </row>
    <row r="75" spans="1:7" ht="15" customHeight="1" x14ac:dyDescent="0.25">
      <c r="A75" s="15">
        <v>987</v>
      </c>
      <c r="B75" s="8" t="s">
        <v>58</v>
      </c>
      <c r="C75" s="9" t="s">
        <v>6</v>
      </c>
      <c r="D75" s="5">
        <v>186</v>
      </c>
      <c r="E75" s="5"/>
      <c r="F75" s="6">
        <v>3860.6770000000001</v>
      </c>
      <c r="G75" s="6">
        <f t="shared" si="0"/>
        <v>718085.92200000002</v>
      </c>
    </row>
    <row r="76" spans="1:7" ht="15" customHeight="1" x14ac:dyDescent="0.25">
      <c r="A76" s="15">
        <v>2372</v>
      </c>
      <c r="B76" s="8" t="s">
        <v>59</v>
      </c>
      <c r="C76" s="9" t="s">
        <v>6</v>
      </c>
      <c r="D76" s="5">
        <v>0</v>
      </c>
      <c r="E76" s="5"/>
      <c r="F76" s="6">
        <v>1900.72</v>
      </c>
      <c r="G76" s="6">
        <f t="shared" si="0"/>
        <v>0</v>
      </c>
    </row>
    <row r="77" spans="1:7" ht="15" customHeight="1" x14ac:dyDescent="0.25">
      <c r="A77" s="15">
        <v>1461</v>
      </c>
      <c r="B77" s="8" t="s">
        <v>60</v>
      </c>
      <c r="C77" s="9" t="s">
        <v>6</v>
      </c>
      <c r="D77" s="5">
        <v>12</v>
      </c>
      <c r="E77" s="5"/>
      <c r="F77" s="6">
        <v>4156</v>
      </c>
      <c r="G77" s="6">
        <f t="shared" si="0"/>
        <v>49872</v>
      </c>
    </row>
    <row r="78" spans="1:7" ht="15" customHeight="1" x14ac:dyDescent="0.25">
      <c r="A78" s="15">
        <v>1372</v>
      </c>
      <c r="B78" s="8" t="s">
        <v>61</v>
      </c>
      <c r="C78" s="9" t="s">
        <v>6</v>
      </c>
      <c r="D78" s="5">
        <v>2</v>
      </c>
      <c r="E78" s="5"/>
      <c r="F78" s="6">
        <v>4248</v>
      </c>
      <c r="G78" s="6">
        <f t="shared" si="0"/>
        <v>8496</v>
      </c>
    </row>
    <row r="79" spans="1:7" ht="15" customHeight="1" x14ac:dyDescent="0.25">
      <c r="A79" s="15">
        <v>2754</v>
      </c>
      <c r="B79" s="8" t="s">
        <v>62</v>
      </c>
      <c r="C79" s="9" t="s">
        <v>6</v>
      </c>
      <c r="D79" s="5">
        <v>0</v>
      </c>
      <c r="E79" s="5"/>
      <c r="F79" s="6">
        <v>4499.0569999999998</v>
      </c>
      <c r="G79" s="6">
        <f t="shared" si="0"/>
        <v>0</v>
      </c>
    </row>
    <row r="80" spans="1:7" ht="15" customHeight="1" x14ac:dyDescent="0.25">
      <c r="A80" s="15">
        <v>2855</v>
      </c>
      <c r="B80" s="8" t="s">
        <v>63</v>
      </c>
      <c r="C80" s="9" t="s">
        <v>6</v>
      </c>
      <c r="D80" s="5">
        <v>295</v>
      </c>
      <c r="E80" s="5"/>
      <c r="F80" s="6">
        <v>4500.0007999999998</v>
      </c>
      <c r="G80" s="6">
        <f t="shared" si="0"/>
        <v>1327500.236</v>
      </c>
    </row>
    <row r="81" spans="1:7" ht="15" customHeight="1" x14ac:dyDescent="0.25">
      <c r="A81" s="15">
        <v>2853</v>
      </c>
      <c r="B81" s="8" t="s">
        <v>64</v>
      </c>
      <c r="C81" s="9" t="s">
        <v>6</v>
      </c>
      <c r="D81" s="5">
        <v>33</v>
      </c>
      <c r="E81" s="5"/>
      <c r="F81" s="6">
        <v>4560.0038400000003</v>
      </c>
      <c r="G81" s="6">
        <f t="shared" si="0"/>
        <v>150480.12672</v>
      </c>
    </row>
    <row r="82" spans="1:7" ht="15" customHeight="1" x14ac:dyDescent="0.25">
      <c r="A82" s="15">
        <v>441</v>
      </c>
      <c r="B82" s="8" t="s">
        <v>65</v>
      </c>
      <c r="C82" s="9" t="s">
        <v>6</v>
      </c>
      <c r="D82" s="5">
        <v>76</v>
      </c>
      <c r="E82" s="5"/>
      <c r="F82" s="6">
        <v>4743.163423</v>
      </c>
      <c r="G82" s="6">
        <f t="shared" si="0"/>
        <v>360480.420148</v>
      </c>
    </row>
    <row r="83" spans="1:7" ht="15" customHeight="1" x14ac:dyDescent="0.25">
      <c r="A83" s="15">
        <v>3067</v>
      </c>
      <c r="B83" s="8" t="s">
        <v>66</v>
      </c>
      <c r="C83" s="9" t="s">
        <v>6</v>
      </c>
      <c r="D83" s="5">
        <v>0</v>
      </c>
      <c r="E83" s="5"/>
      <c r="F83" s="6">
        <v>4919.1840000000002</v>
      </c>
      <c r="G83" s="6">
        <f t="shared" si="0"/>
        <v>0</v>
      </c>
    </row>
    <row r="84" spans="1:7" ht="15" customHeight="1" x14ac:dyDescent="0.25">
      <c r="A84" s="15">
        <v>38</v>
      </c>
      <c r="B84" s="8" t="s">
        <v>67</v>
      </c>
      <c r="C84" s="9" t="s">
        <v>6</v>
      </c>
      <c r="D84" s="5">
        <v>21</v>
      </c>
      <c r="E84" s="5"/>
      <c r="F84" s="6">
        <v>5142.5107779999998</v>
      </c>
      <c r="G84" s="6">
        <f t="shared" si="0"/>
        <v>107992.72633799999</v>
      </c>
    </row>
    <row r="85" spans="1:7" ht="15" customHeight="1" x14ac:dyDescent="0.25">
      <c r="A85" s="15">
        <v>2745</v>
      </c>
      <c r="B85" s="8" t="s">
        <v>68</v>
      </c>
      <c r="C85" s="9" t="s">
        <v>6</v>
      </c>
      <c r="D85" s="5">
        <v>53</v>
      </c>
      <c r="E85" s="5"/>
      <c r="F85" s="6">
        <v>5319.44</v>
      </c>
      <c r="G85" s="6">
        <f t="shared" si="0"/>
        <v>281930.32</v>
      </c>
    </row>
    <row r="86" spans="1:7" ht="15" customHeight="1" x14ac:dyDescent="0.25">
      <c r="A86" s="15">
        <v>243</v>
      </c>
      <c r="B86" s="8" t="s">
        <v>69</v>
      </c>
      <c r="C86" s="9" t="s">
        <v>6</v>
      </c>
      <c r="D86" s="5">
        <v>1</v>
      </c>
      <c r="E86" s="5"/>
      <c r="F86" s="6">
        <v>5405.3510720000004</v>
      </c>
      <c r="G86" s="6">
        <f t="shared" si="0"/>
        <v>5405.3510720000004</v>
      </c>
    </row>
    <row r="87" spans="1:7" ht="15" customHeight="1" x14ac:dyDescent="0.25">
      <c r="A87" s="15">
        <v>3000</v>
      </c>
      <c r="B87" s="8" t="s">
        <v>70</v>
      </c>
      <c r="C87" s="9" t="s">
        <v>6</v>
      </c>
      <c r="D87" s="5">
        <v>0</v>
      </c>
      <c r="E87" s="5"/>
      <c r="F87" s="6">
        <v>5513.9040000000005</v>
      </c>
      <c r="G87" s="6">
        <f t="shared" si="0"/>
        <v>0</v>
      </c>
    </row>
    <row r="88" spans="1:7" ht="15" customHeight="1" x14ac:dyDescent="0.25">
      <c r="A88" s="15">
        <v>588</v>
      </c>
      <c r="B88" s="8" t="s">
        <v>71</v>
      </c>
      <c r="C88" s="9" t="s">
        <v>6</v>
      </c>
      <c r="D88" s="5">
        <v>441</v>
      </c>
      <c r="E88" s="5"/>
      <c r="F88" s="6">
        <v>5785.0028659999998</v>
      </c>
      <c r="G88" s="6">
        <f t="shared" ref="G88:G170" si="1">D88*F88</f>
        <v>2551186.2639059997</v>
      </c>
    </row>
    <row r="89" spans="1:7" ht="15" customHeight="1" x14ac:dyDescent="0.25">
      <c r="A89" s="15">
        <v>158</v>
      </c>
      <c r="B89" s="8" t="s">
        <v>72</v>
      </c>
      <c r="C89" s="9" t="s">
        <v>6</v>
      </c>
      <c r="D89" s="5">
        <v>260</v>
      </c>
      <c r="E89" s="5"/>
      <c r="F89" s="6">
        <v>5903.6665810000004</v>
      </c>
      <c r="G89" s="6">
        <f t="shared" si="1"/>
        <v>1534953.3110600002</v>
      </c>
    </row>
    <row r="90" spans="1:7" ht="15" customHeight="1" x14ac:dyDescent="0.25">
      <c r="A90" s="15">
        <v>2514</v>
      </c>
      <c r="B90" s="8" t="s">
        <v>73</v>
      </c>
      <c r="C90" s="9" t="s">
        <v>6</v>
      </c>
      <c r="D90" s="5">
        <v>3</v>
      </c>
      <c r="E90" s="5"/>
      <c r="F90" s="6">
        <v>6057.44</v>
      </c>
      <c r="G90" s="6">
        <f t="shared" si="1"/>
        <v>18172.32</v>
      </c>
    </row>
    <row r="91" spans="1:7" ht="15" customHeight="1" x14ac:dyDescent="0.25">
      <c r="A91" s="15">
        <v>1764</v>
      </c>
      <c r="B91" s="8" t="s">
        <v>74</v>
      </c>
      <c r="C91" s="9" t="s">
        <v>6</v>
      </c>
      <c r="D91" s="5">
        <v>5</v>
      </c>
      <c r="E91" s="5"/>
      <c r="F91" s="6">
        <v>6272.88</v>
      </c>
      <c r="G91" s="6">
        <f t="shared" si="1"/>
        <v>31364.400000000001</v>
      </c>
    </row>
    <row r="92" spans="1:7" ht="15" customHeight="1" x14ac:dyDescent="0.25">
      <c r="A92"/>
      <c r="B92"/>
      <c r="C92"/>
      <c r="D92"/>
      <c r="E92"/>
      <c r="F92"/>
      <c r="G92"/>
    </row>
    <row r="93" spans="1:7" ht="15" customHeight="1" x14ac:dyDescent="0.25">
      <c r="A93" s="4" t="str">
        <f>A786</f>
        <v xml:space="preserve">Valor total de existencia </v>
      </c>
      <c r="B93" s="4"/>
      <c r="C93"/>
      <c r="D93"/>
      <c r="E93"/>
      <c r="F93"/>
      <c r="G93"/>
    </row>
    <row r="94" spans="1:7" ht="15" customHeight="1" x14ac:dyDescent="0.25">
      <c r="A94" s="28">
        <f>A787</f>
        <v>212361506.20192909</v>
      </c>
      <c r="B94" s="4"/>
      <c r="C94"/>
      <c r="D94"/>
      <c r="E94"/>
      <c r="F94"/>
      <c r="G94"/>
    </row>
    <row r="95" spans="1:7" ht="15" customHeight="1" x14ac:dyDescent="0.25">
      <c r="A95"/>
      <c r="B95"/>
      <c r="C95"/>
      <c r="D95"/>
      <c r="E95"/>
      <c r="F95"/>
      <c r="G95"/>
    </row>
    <row r="96" spans="1:7" ht="15" customHeight="1" x14ac:dyDescent="0.25">
      <c r="A96"/>
      <c r="B96"/>
      <c r="C96"/>
      <c r="D96"/>
      <c r="E96"/>
      <c r="F96"/>
      <c r="G96"/>
    </row>
    <row r="97" spans="1:7" ht="15" customHeight="1" x14ac:dyDescent="0.25">
      <c r="A97"/>
      <c r="B97"/>
      <c r="C97"/>
      <c r="D97"/>
      <c r="E97"/>
      <c r="F97"/>
      <c r="G97" t="s">
        <v>808</v>
      </c>
    </row>
    <row r="98" spans="1:7" ht="15" customHeight="1" x14ac:dyDescent="0.25">
      <c r="A98"/>
      <c r="B98"/>
      <c r="C98"/>
      <c r="D98"/>
      <c r="E98"/>
      <c r="F98"/>
      <c r="G98"/>
    </row>
    <row r="99" spans="1:7" ht="15" customHeight="1" x14ac:dyDescent="0.25">
      <c r="A99" s="15">
        <v>2856</v>
      </c>
      <c r="B99" s="8" t="s">
        <v>75</v>
      </c>
      <c r="C99" s="9" t="s">
        <v>6</v>
      </c>
      <c r="D99" s="5">
        <v>133</v>
      </c>
      <c r="E99" s="5"/>
      <c r="F99" s="6">
        <v>6350.0047999999997</v>
      </c>
      <c r="G99" s="6">
        <f t="shared" si="1"/>
        <v>844550.63839999994</v>
      </c>
    </row>
    <row r="100" spans="1:7" ht="15" customHeight="1" x14ac:dyDescent="0.25">
      <c r="A100" s="15">
        <v>2756</v>
      </c>
      <c r="B100" s="8" t="s">
        <v>76</v>
      </c>
      <c r="C100" s="9" t="s">
        <v>6</v>
      </c>
      <c r="D100" s="5">
        <v>0</v>
      </c>
      <c r="E100" s="5"/>
      <c r="F100" s="6">
        <v>6470.5550000000003</v>
      </c>
      <c r="G100" s="6">
        <f t="shared" si="1"/>
        <v>0</v>
      </c>
    </row>
    <row r="101" spans="1:7" ht="15" customHeight="1" x14ac:dyDescent="0.25">
      <c r="A101" s="15">
        <v>488</v>
      </c>
      <c r="B101" s="8" t="s">
        <v>77</v>
      </c>
      <c r="C101" s="9" t="s">
        <v>6</v>
      </c>
      <c r="D101" s="5">
        <v>100</v>
      </c>
      <c r="E101" s="5"/>
      <c r="F101" s="6">
        <v>6584.4</v>
      </c>
      <c r="G101" s="6">
        <f t="shared" si="1"/>
        <v>658440</v>
      </c>
    </row>
    <row r="102" spans="1:7" ht="15" customHeight="1" x14ac:dyDescent="0.25">
      <c r="A102" s="15">
        <v>1209</v>
      </c>
      <c r="B102" s="8" t="s">
        <v>78</v>
      </c>
      <c r="C102" s="9" t="s">
        <v>6</v>
      </c>
      <c r="D102" s="5">
        <v>1</v>
      </c>
      <c r="E102" s="5"/>
      <c r="F102" s="6">
        <v>6600</v>
      </c>
      <c r="G102" s="6">
        <f t="shared" si="1"/>
        <v>6600</v>
      </c>
    </row>
    <row r="103" spans="1:7" ht="15" customHeight="1" x14ac:dyDescent="0.25">
      <c r="A103" s="15">
        <v>985</v>
      </c>
      <c r="B103" s="8" t="s">
        <v>79</v>
      </c>
      <c r="C103" s="9" t="s">
        <v>6</v>
      </c>
      <c r="D103" s="5">
        <v>364</v>
      </c>
      <c r="E103" s="5"/>
      <c r="F103" s="6">
        <v>6894.3528120000001</v>
      </c>
      <c r="G103" s="6">
        <f t="shared" si="1"/>
        <v>2509544.4235680001</v>
      </c>
    </row>
    <row r="104" spans="1:7" ht="15" customHeight="1" x14ac:dyDescent="0.25">
      <c r="A104" s="15">
        <v>2625</v>
      </c>
      <c r="B104" s="8" t="s">
        <v>80</v>
      </c>
      <c r="C104" s="9" t="s">
        <v>6</v>
      </c>
      <c r="D104" s="5">
        <v>0</v>
      </c>
      <c r="E104" s="5"/>
      <c r="F104" s="6">
        <v>7077.1679999999997</v>
      </c>
      <c r="G104" s="6">
        <f t="shared" si="1"/>
        <v>0</v>
      </c>
    </row>
    <row r="105" spans="1:7" ht="15" customHeight="1" x14ac:dyDescent="0.25">
      <c r="A105" s="15">
        <v>1189</v>
      </c>
      <c r="B105" s="8" t="s">
        <v>81</v>
      </c>
      <c r="C105" s="9" t="s">
        <v>6</v>
      </c>
      <c r="D105" s="5">
        <v>3182</v>
      </c>
      <c r="E105" s="5"/>
      <c r="F105" s="6">
        <v>7275.3887180000002</v>
      </c>
      <c r="G105" s="6">
        <f t="shared" si="1"/>
        <v>23150286.900676001</v>
      </c>
    </row>
    <row r="106" spans="1:7" ht="15" customHeight="1" x14ac:dyDescent="0.25">
      <c r="A106" s="15">
        <v>704</v>
      </c>
      <c r="B106" s="8" t="s">
        <v>82</v>
      </c>
      <c r="C106" s="9" t="s">
        <v>6</v>
      </c>
      <c r="D106" s="5">
        <v>510</v>
      </c>
      <c r="E106" s="5"/>
      <c r="F106" s="6">
        <v>7377.1869420000003</v>
      </c>
      <c r="G106" s="6">
        <f t="shared" si="1"/>
        <v>3762365.3404200003</v>
      </c>
    </row>
    <row r="107" spans="1:7" ht="15" customHeight="1" x14ac:dyDescent="0.25">
      <c r="A107" s="15">
        <v>2115</v>
      </c>
      <c r="B107" s="8" t="s">
        <v>83</v>
      </c>
      <c r="C107" s="9" t="s">
        <v>6</v>
      </c>
      <c r="D107" s="5">
        <v>1</v>
      </c>
      <c r="E107" s="5"/>
      <c r="F107" s="6">
        <v>7622.8</v>
      </c>
      <c r="G107" s="6">
        <f t="shared" si="1"/>
        <v>7622.8</v>
      </c>
    </row>
    <row r="108" spans="1:7" ht="15" customHeight="1" x14ac:dyDescent="0.25">
      <c r="A108" s="15">
        <v>1516</v>
      </c>
      <c r="B108" s="8" t="s">
        <v>84</v>
      </c>
      <c r="C108" s="9" t="s">
        <v>6</v>
      </c>
      <c r="D108" s="5">
        <v>0</v>
      </c>
      <c r="E108" s="5"/>
      <c r="F108" s="6">
        <v>7731.6666660000001</v>
      </c>
      <c r="G108" s="6">
        <f t="shared" si="1"/>
        <v>0</v>
      </c>
    </row>
    <row r="109" spans="1:7" ht="15" customHeight="1" x14ac:dyDescent="0.25">
      <c r="A109" s="15">
        <v>733</v>
      </c>
      <c r="B109" s="8" t="s">
        <v>85</v>
      </c>
      <c r="C109" s="9" t="s">
        <v>6</v>
      </c>
      <c r="D109" s="5">
        <v>607</v>
      </c>
      <c r="E109" s="5"/>
      <c r="F109" s="6">
        <v>7899.1633760000004</v>
      </c>
      <c r="G109" s="6">
        <f t="shared" si="1"/>
        <v>4794792.1692320006</v>
      </c>
    </row>
    <row r="110" spans="1:7" ht="15" customHeight="1" x14ac:dyDescent="0.25">
      <c r="A110" s="15">
        <v>1763</v>
      </c>
      <c r="B110" s="8" t="s">
        <v>86</v>
      </c>
      <c r="C110" s="9" t="s">
        <v>6</v>
      </c>
      <c r="D110" s="5">
        <v>43</v>
      </c>
      <c r="E110" s="5"/>
      <c r="F110" s="6">
        <v>8024</v>
      </c>
      <c r="G110" s="6">
        <f t="shared" si="1"/>
        <v>345032</v>
      </c>
    </row>
    <row r="111" spans="1:7" ht="15" customHeight="1" x14ac:dyDescent="0.25">
      <c r="A111" s="15">
        <v>1766</v>
      </c>
      <c r="B111" s="8" t="s">
        <v>87</v>
      </c>
      <c r="C111" s="9" t="s">
        <v>6</v>
      </c>
      <c r="D111" s="5">
        <v>6</v>
      </c>
      <c r="E111" s="5"/>
      <c r="F111" s="6">
        <v>8161.48</v>
      </c>
      <c r="G111" s="6">
        <f t="shared" si="1"/>
        <v>48968.88</v>
      </c>
    </row>
    <row r="112" spans="1:7" ht="15" customHeight="1" x14ac:dyDescent="0.25">
      <c r="A112" s="15">
        <v>721</v>
      </c>
      <c r="B112" s="8" t="s">
        <v>88</v>
      </c>
      <c r="C112" s="9" t="s">
        <v>6</v>
      </c>
      <c r="D112" s="5">
        <v>27</v>
      </c>
      <c r="E112" s="5"/>
      <c r="F112" s="6">
        <v>8260</v>
      </c>
      <c r="G112" s="6">
        <f t="shared" si="1"/>
        <v>223020</v>
      </c>
    </row>
    <row r="113" spans="1:7" ht="15" customHeight="1" x14ac:dyDescent="0.25">
      <c r="A113" s="15">
        <v>1515</v>
      </c>
      <c r="B113" s="8" t="s">
        <v>89</v>
      </c>
      <c r="C113" s="9" t="s">
        <v>6</v>
      </c>
      <c r="D113" s="5">
        <v>1</v>
      </c>
      <c r="E113" s="5"/>
      <c r="F113" s="6">
        <v>8306.26</v>
      </c>
      <c r="G113" s="6">
        <f t="shared" si="1"/>
        <v>8306.26</v>
      </c>
    </row>
    <row r="114" spans="1:7" ht="15" customHeight="1" x14ac:dyDescent="0.25">
      <c r="A114" s="15">
        <v>1765</v>
      </c>
      <c r="B114" s="8" t="s">
        <v>90</v>
      </c>
      <c r="C114" s="9" t="s">
        <v>6</v>
      </c>
      <c r="D114" s="5">
        <v>10</v>
      </c>
      <c r="E114" s="5"/>
      <c r="F114" s="6">
        <v>8496</v>
      </c>
      <c r="G114" s="6">
        <f t="shared" si="1"/>
        <v>84960</v>
      </c>
    </row>
    <row r="115" spans="1:7" ht="15" customHeight="1" x14ac:dyDescent="0.25">
      <c r="A115" s="15">
        <v>1224</v>
      </c>
      <c r="B115" s="8" t="s">
        <v>91</v>
      </c>
      <c r="C115" s="9" t="s">
        <v>6</v>
      </c>
      <c r="D115" s="5">
        <v>21</v>
      </c>
      <c r="E115" s="5"/>
      <c r="F115" s="6">
        <v>8685.6022730000004</v>
      </c>
      <c r="G115" s="6">
        <f t="shared" si="1"/>
        <v>182397.64773300002</v>
      </c>
    </row>
    <row r="116" spans="1:7" ht="15" customHeight="1" x14ac:dyDescent="0.25">
      <c r="A116" s="15">
        <v>1786</v>
      </c>
      <c r="B116" s="8" t="s">
        <v>92</v>
      </c>
      <c r="C116" s="9" t="s">
        <v>6</v>
      </c>
      <c r="D116" s="5">
        <v>5</v>
      </c>
      <c r="E116" s="5"/>
      <c r="F116" s="6">
        <v>8901.5550000000003</v>
      </c>
      <c r="G116" s="6">
        <f t="shared" si="1"/>
        <v>44507.775000000001</v>
      </c>
    </row>
    <row r="117" spans="1:7" ht="15" customHeight="1" x14ac:dyDescent="0.25">
      <c r="A117" s="15">
        <v>351</v>
      </c>
      <c r="B117" s="8" t="s">
        <v>93</v>
      </c>
      <c r="C117" s="9" t="s">
        <v>6</v>
      </c>
      <c r="D117" s="5">
        <v>0</v>
      </c>
      <c r="E117" s="5"/>
      <c r="F117" s="6">
        <v>9017.3675000000003</v>
      </c>
      <c r="G117" s="6">
        <f t="shared" si="1"/>
        <v>0</v>
      </c>
    </row>
    <row r="118" spans="1:7" ht="15" customHeight="1" x14ac:dyDescent="0.25">
      <c r="A118" s="15">
        <v>984</v>
      </c>
      <c r="B118" s="8" t="s">
        <v>94</v>
      </c>
      <c r="C118" s="9" t="s">
        <v>6</v>
      </c>
      <c r="D118" s="5">
        <v>298</v>
      </c>
      <c r="E118" s="5"/>
      <c r="F118" s="6">
        <v>9226.8071870000003</v>
      </c>
      <c r="G118" s="6">
        <f t="shared" si="1"/>
        <v>2749588.5417260001</v>
      </c>
    </row>
    <row r="119" spans="1:7" ht="15" customHeight="1" x14ac:dyDescent="0.25">
      <c r="A119" s="15">
        <v>2521</v>
      </c>
      <c r="B119" s="8" t="s">
        <v>95</v>
      </c>
      <c r="C119" s="9" t="s">
        <v>6</v>
      </c>
      <c r="D119" s="5">
        <v>2</v>
      </c>
      <c r="E119" s="5"/>
      <c r="F119" s="6">
        <v>9386.9</v>
      </c>
      <c r="G119" s="6">
        <f t="shared" si="1"/>
        <v>18773.8</v>
      </c>
    </row>
    <row r="120" spans="1:7" ht="15" customHeight="1" x14ac:dyDescent="0.25">
      <c r="A120" s="15">
        <v>2995</v>
      </c>
      <c r="B120" s="8" t="s">
        <v>196</v>
      </c>
      <c r="C120" s="9" t="s">
        <v>6</v>
      </c>
      <c r="D120" s="5">
        <v>6</v>
      </c>
      <c r="E120" s="5"/>
      <c r="F120" s="6">
        <v>9440</v>
      </c>
      <c r="G120" s="6">
        <f t="shared" si="1"/>
        <v>56640</v>
      </c>
    </row>
    <row r="121" spans="1:7" ht="15" customHeight="1" x14ac:dyDescent="0.25">
      <c r="A121" s="15">
        <v>1220</v>
      </c>
      <c r="B121" s="8" t="s">
        <v>96</v>
      </c>
      <c r="C121" s="9" t="s">
        <v>6</v>
      </c>
      <c r="D121" s="5">
        <v>3</v>
      </c>
      <c r="E121" s="5"/>
      <c r="F121" s="6">
        <v>9605.2000000000007</v>
      </c>
      <c r="G121" s="6">
        <f t="shared" si="1"/>
        <v>28815.600000000002</v>
      </c>
    </row>
    <row r="122" spans="1:7" ht="15" customHeight="1" x14ac:dyDescent="0.25">
      <c r="A122" s="15">
        <v>983</v>
      </c>
      <c r="B122" s="8" t="s">
        <v>97</v>
      </c>
      <c r="C122" s="9" t="s">
        <v>6</v>
      </c>
      <c r="D122" s="5">
        <v>507</v>
      </c>
      <c r="E122" s="5"/>
      <c r="F122" s="6">
        <v>9905.1965899999996</v>
      </c>
      <c r="G122" s="6">
        <f t="shared" si="1"/>
        <v>5021934.6711299997</v>
      </c>
    </row>
    <row r="123" spans="1:7" ht="15" customHeight="1" x14ac:dyDescent="0.25">
      <c r="A123" s="15">
        <v>2515</v>
      </c>
      <c r="B123" s="8" t="s">
        <v>98</v>
      </c>
      <c r="C123" s="9" t="s">
        <v>6</v>
      </c>
      <c r="D123" s="5">
        <v>2</v>
      </c>
      <c r="E123" s="5"/>
      <c r="F123" s="6">
        <v>10019.32</v>
      </c>
      <c r="G123" s="6">
        <f t="shared" si="1"/>
        <v>20038.64</v>
      </c>
    </row>
    <row r="124" spans="1:7" ht="15" customHeight="1" x14ac:dyDescent="0.25">
      <c r="A124" s="15">
        <v>772</v>
      </c>
      <c r="B124" s="8" t="s">
        <v>99</v>
      </c>
      <c r="C124" s="9" t="s">
        <v>6</v>
      </c>
      <c r="D124" s="5">
        <v>0</v>
      </c>
      <c r="E124" s="5"/>
      <c r="F124" s="6">
        <v>10128.726666</v>
      </c>
      <c r="G124" s="6">
        <f t="shared" si="1"/>
        <v>0</v>
      </c>
    </row>
    <row r="125" spans="1:7" ht="15" customHeight="1" x14ac:dyDescent="0.25">
      <c r="A125" s="15">
        <v>1260</v>
      </c>
      <c r="B125" s="8" t="s">
        <v>100</v>
      </c>
      <c r="C125" s="9" t="s">
        <v>6</v>
      </c>
      <c r="D125" s="5">
        <v>10</v>
      </c>
      <c r="E125" s="5"/>
      <c r="F125" s="6">
        <v>10213.356666</v>
      </c>
      <c r="G125" s="6">
        <f t="shared" si="1"/>
        <v>102133.56666</v>
      </c>
    </row>
    <row r="126" spans="1:7" ht="15" customHeight="1" x14ac:dyDescent="0.25">
      <c r="A126"/>
      <c r="B126"/>
      <c r="C126"/>
      <c r="D126"/>
      <c r="E126"/>
      <c r="F126"/>
      <c r="G126"/>
    </row>
    <row r="127" spans="1:7" ht="15" customHeight="1" x14ac:dyDescent="0.25">
      <c r="A127" s="4" t="str">
        <f>A786</f>
        <v xml:space="preserve">Valor total de existencia </v>
      </c>
      <c r="B127" s="4"/>
      <c r="C127"/>
      <c r="D127"/>
      <c r="E127"/>
      <c r="F127"/>
      <c r="G127"/>
    </row>
    <row r="128" spans="1:7" ht="15" customHeight="1" x14ac:dyDescent="0.25">
      <c r="A128" s="28">
        <f>A787</f>
        <v>212361506.20192909</v>
      </c>
      <c r="B128" s="4"/>
      <c r="C128"/>
      <c r="D128"/>
      <c r="E128"/>
      <c r="F128"/>
      <c r="G128"/>
    </row>
    <row r="129" spans="1:7" ht="15" customHeight="1" x14ac:dyDescent="0.25">
      <c r="A129"/>
      <c r="B129"/>
      <c r="C129"/>
      <c r="D129"/>
      <c r="E129"/>
      <c r="F129"/>
      <c r="G129"/>
    </row>
    <row r="130" spans="1:7" ht="15" customHeight="1" x14ac:dyDescent="0.25">
      <c r="A130"/>
      <c r="B130"/>
      <c r="C130"/>
      <c r="D130"/>
      <c r="E130"/>
      <c r="F130"/>
      <c r="G130" s="27" t="s">
        <v>809</v>
      </c>
    </row>
    <row r="131" spans="1:7" ht="15" customHeight="1" x14ac:dyDescent="0.25">
      <c r="A131"/>
      <c r="B131"/>
      <c r="C131"/>
      <c r="D131"/>
      <c r="E131"/>
      <c r="F131"/>
      <c r="G131"/>
    </row>
    <row r="132" spans="1:7" ht="15" customHeight="1" x14ac:dyDescent="0.25">
      <c r="A132" s="15">
        <v>61</v>
      </c>
      <c r="B132" s="8" t="s">
        <v>101</v>
      </c>
      <c r="C132" s="9" t="s">
        <v>6</v>
      </c>
      <c r="D132" s="5">
        <v>0</v>
      </c>
      <c r="E132" s="5"/>
      <c r="F132" s="6">
        <v>10619.213333</v>
      </c>
      <c r="G132" s="6">
        <f t="shared" si="1"/>
        <v>0</v>
      </c>
    </row>
    <row r="133" spans="1:7" ht="15" customHeight="1" x14ac:dyDescent="0.25">
      <c r="A133" s="15">
        <v>495</v>
      </c>
      <c r="B133" s="8" t="s">
        <v>102</v>
      </c>
      <c r="C133" s="9" t="s">
        <v>6</v>
      </c>
      <c r="D133" s="5">
        <v>6</v>
      </c>
      <c r="E133" s="5"/>
      <c r="F133" s="6">
        <v>10620</v>
      </c>
      <c r="G133" s="6">
        <f t="shared" si="1"/>
        <v>63720</v>
      </c>
    </row>
    <row r="134" spans="1:7" ht="15" customHeight="1" x14ac:dyDescent="0.25">
      <c r="A134" s="15">
        <v>1223</v>
      </c>
      <c r="B134" s="8" t="s">
        <v>103</v>
      </c>
      <c r="C134" s="9" t="s">
        <v>6</v>
      </c>
      <c r="D134" s="5">
        <v>2</v>
      </c>
      <c r="E134" s="5"/>
      <c r="F134" s="6">
        <v>10620</v>
      </c>
      <c r="G134" s="6">
        <f t="shared" si="1"/>
        <v>21240</v>
      </c>
    </row>
    <row r="135" spans="1:7" ht="15" customHeight="1" x14ac:dyDescent="0.25">
      <c r="A135" s="15">
        <v>2456</v>
      </c>
      <c r="B135" s="8" t="s">
        <v>104</v>
      </c>
      <c r="C135" s="9" t="s">
        <v>6</v>
      </c>
      <c r="D135" s="5">
        <v>117</v>
      </c>
      <c r="E135" s="5"/>
      <c r="F135" s="6">
        <v>10904.487272</v>
      </c>
      <c r="G135" s="6">
        <f t="shared" si="1"/>
        <v>1275825.010824</v>
      </c>
    </row>
    <row r="136" spans="1:7" ht="15" customHeight="1" x14ac:dyDescent="0.25">
      <c r="A136" s="15">
        <v>86</v>
      </c>
      <c r="B136" s="8" t="s">
        <v>105</v>
      </c>
      <c r="C136" s="9" t="s">
        <v>6</v>
      </c>
      <c r="D136" s="5">
        <v>12</v>
      </c>
      <c r="E136" s="5"/>
      <c r="F136" s="6">
        <v>11224.421211999999</v>
      </c>
      <c r="G136" s="6">
        <f t="shared" si="1"/>
        <v>134693.05454399998</v>
      </c>
    </row>
    <row r="137" spans="1:7" ht="15" customHeight="1" x14ac:dyDescent="0.25">
      <c r="A137" s="15">
        <v>1604</v>
      </c>
      <c r="B137" s="8" t="s">
        <v>106</v>
      </c>
      <c r="C137" s="9" t="s">
        <v>6</v>
      </c>
      <c r="D137" s="5">
        <v>0</v>
      </c>
      <c r="E137" s="5"/>
      <c r="F137" s="6">
        <v>11333.66</v>
      </c>
      <c r="G137" s="6">
        <f t="shared" si="1"/>
        <v>0</v>
      </c>
    </row>
    <row r="138" spans="1:7" ht="15" customHeight="1" x14ac:dyDescent="0.25">
      <c r="A138" s="15">
        <v>732</v>
      </c>
      <c r="B138" s="8" t="s">
        <v>107</v>
      </c>
      <c r="C138" s="9" t="s">
        <v>6</v>
      </c>
      <c r="D138" s="5">
        <v>18</v>
      </c>
      <c r="E138" s="5"/>
      <c r="F138" s="6">
        <v>11384.856</v>
      </c>
      <c r="G138" s="6">
        <f t="shared" si="1"/>
        <v>204927.408</v>
      </c>
    </row>
    <row r="139" spans="1:7" ht="15" customHeight="1" x14ac:dyDescent="0.25">
      <c r="A139" s="15">
        <v>1245</v>
      </c>
      <c r="B139" s="8" t="s">
        <v>108</v>
      </c>
      <c r="C139" s="9" t="s">
        <v>6</v>
      </c>
      <c r="D139" s="5">
        <v>4</v>
      </c>
      <c r="E139" s="5"/>
      <c r="F139" s="6">
        <v>11477.86</v>
      </c>
      <c r="G139" s="6">
        <f t="shared" si="1"/>
        <v>45911.44</v>
      </c>
    </row>
    <row r="140" spans="1:7" ht="15" customHeight="1" x14ac:dyDescent="0.25">
      <c r="A140" s="15">
        <v>3074</v>
      </c>
      <c r="B140" s="8" t="s">
        <v>109</v>
      </c>
      <c r="C140" s="9" t="s">
        <v>6</v>
      </c>
      <c r="D140" s="5">
        <v>12</v>
      </c>
      <c r="E140" s="5"/>
      <c r="F140" s="6">
        <v>11598.691666999999</v>
      </c>
      <c r="G140" s="6">
        <f t="shared" si="1"/>
        <v>139184.30000399999</v>
      </c>
    </row>
    <row r="141" spans="1:7" ht="15" customHeight="1" x14ac:dyDescent="0.25">
      <c r="A141" s="15">
        <v>804</v>
      </c>
      <c r="B141" s="8" t="s">
        <v>110</v>
      </c>
      <c r="C141" s="9" t="s">
        <v>6</v>
      </c>
      <c r="D141" s="5">
        <v>12</v>
      </c>
      <c r="E141" s="5"/>
      <c r="F141" s="6">
        <v>11682</v>
      </c>
      <c r="G141" s="6">
        <f t="shared" si="1"/>
        <v>140184</v>
      </c>
    </row>
    <row r="142" spans="1:7" ht="15" customHeight="1" x14ac:dyDescent="0.25">
      <c r="A142" s="15">
        <v>1758</v>
      </c>
      <c r="B142" s="8" t="s">
        <v>111</v>
      </c>
      <c r="C142" s="9" t="s">
        <v>6</v>
      </c>
      <c r="D142" s="5">
        <v>3</v>
      </c>
      <c r="E142" s="5"/>
      <c r="F142" s="6">
        <v>11906.13125</v>
      </c>
      <c r="G142" s="6">
        <f t="shared" si="1"/>
        <v>35718.393750000003</v>
      </c>
    </row>
    <row r="143" spans="1:7" ht="15" customHeight="1" x14ac:dyDescent="0.25">
      <c r="A143" s="15">
        <v>2859</v>
      </c>
      <c r="B143" s="8" t="s">
        <v>112</v>
      </c>
      <c r="C143" s="9" t="s">
        <v>6</v>
      </c>
      <c r="D143" s="5">
        <v>4</v>
      </c>
      <c r="E143" s="5"/>
      <c r="F143" s="6">
        <v>12980</v>
      </c>
      <c r="G143" s="6">
        <f t="shared" si="1"/>
        <v>51920</v>
      </c>
    </row>
    <row r="144" spans="1:7" ht="15" customHeight="1" x14ac:dyDescent="0.25">
      <c r="A144" s="15">
        <v>719</v>
      </c>
      <c r="B144" s="8" t="s">
        <v>113</v>
      </c>
      <c r="C144" s="9" t="s">
        <v>6</v>
      </c>
      <c r="D144" s="5">
        <v>57</v>
      </c>
      <c r="E144" s="5"/>
      <c r="F144" s="6">
        <v>13003.39</v>
      </c>
      <c r="G144" s="6">
        <f t="shared" si="1"/>
        <v>741193.23</v>
      </c>
    </row>
    <row r="145" spans="1:7" ht="15" customHeight="1" x14ac:dyDescent="0.25">
      <c r="A145" s="15">
        <v>2265</v>
      </c>
      <c r="B145" s="8" t="s">
        <v>114</v>
      </c>
      <c r="C145" s="9" t="s">
        <v>6</v>
      </c>
      <c r="D145" s="5">
        <v>2</v>
      </c>
      <c r="E145" s="5"/>
      <c r="F145" s="6">
        <v>13039</v>
      </c>
      <c r="G145" s="6">
        <f t="shared" si="1"/>
        <v>26078</v>
      </c>
    </row>
    <row r="146" spans="1:7" ht="15" customHeight="1" x14ac:dyDescent="0.25">
      <c r="A146" s="15">
        <v>1759</v>
      </c>
      <c r="B146" s="8" t="s">
        <v>115</v>
      </c>
      <c r="C146" s="9" t="s">
        <v>6</v>
      </c>
      <c r="D146" s="5">
        <v>11</v>
      </c>
      <c r="E146" s="5"/>
      <c r="F146" s="6">
        <v>13106.859721999999</v>
      </c>
      <c r="G146" s="6">
        <f t="shared" si="1"/>
        <v>144175.45694199999</v>
      </c>
    </row>
    <row r="147" spans="1:7" ht="15" customHeight="1" x14ac:dyDescent="0.25">
      <c r="A147" s="15">
        <v>2266</v>
      </c>
      <c r="B147" s="8" t="s">
        <v>116</v>
      </c>
      <c r="C147" s="9" t="s">
        <v>6</v>
      </c>
      <c r="D147" s="5">
        <v>33</v>
      </c>
      <c r="E147" s="5"/>
      <c r="F147" s="6">
        <v>13109.8</v>
      </c>
      <c r="G147" s="6">
        <f t="shared" si="1"/>
        <v>432623.39999999997</v>
      </c>
    </row>
    <row r="148" spans="1:7" ht="15" customHeight="1" x14ac:dyDescent="0.25">
      <c r="A148" s="15">
        <v>2703</v>
      </c>
      <c r="B148" s="8" t="s">
        <v>117</v>
      </c>
      <c r="C148" s="9" t="s">
        <v>6</v>
      </c>
      <c r="D148" s="5">
        <v>4</v>
      </c>
      <c r="E148" s="5"/>
      <c r="F148" s="6">
        <v>13275.2</v>
      </c>
      <c r="G148" s="6">
        <f t="shared" si="1"/>
        <v>53100.800000000003</v>
      </c>
    </row>
    <row r="149" spans="1:7" ht="15" customHeight="1" x14ac:dyDescent="0.25">
      <c r="A149" s="15">
        <v>195</v>
      </c>
      <c r="B149" s="8" t="s">
        <v>118</v>
      </c>
      <c r="C149" s="9" t="s">
        <v>6</v>
      </c>
      <c r="D149" s="5">
        <v>10</v>
      </c>
      <c r="E149" s="5"/>
      <c r="F149" s="6">
        <v>13489.386364</v>
      </c>
      <c r="G149" s="6">
        <f t="shared" si="1"/>
        <v>134893.86364</v>
      </c>
    </row>
    <row r="150" spans="1:7" ht="15" customHeight="1" x14ac:dyDescent="0.25">
      <c r="A150" s="15">
        <v>350</v>
      </c>
      <c r="B150" s="8" t="s">
        <v>119</v>
      </c>
      <c r="C150" s="9" t="s">
        <v>6</v>
      </c>
      <c r="D150" s="5">
        <v>12</v>
      </c>
      <c r="E150" s="5"/>
      <c r="F150" s="6">
        <v>13815.3</v>
      </c>
      <c r="G150" s="6">
        <f t="shared" si="1"/>
        <v>165783.59999999998</v>
      </c>
    </row>
    <row r="151" spans="1:7" ht="15" customHeight="1" x14ac:dyDescent="0.25">
      <c r="A151" s="15">
        <v>2461</v>
      </c>
      <c r="B151" s="8" t="s">
        <v>120</v>
      </c>
      <c r="C151" s="9" t="s">
        <v>6</v>
      </c>
      <c r="D151" s="5">
        <v>23</v>
      </c>
      <c r="E151" s="5"/>
      <c r="F151" s="6">
        <v>14108.45</v>
      </c>
      <c r="G151" s="6">
        <f t="shared" si="1"/>
        <v>324494.35000000003</v>
      </c>
    </row>
    <row r="152" spans="1:7" ht="15" customHeight="1" x14ac:dyDescent="0.25">
      <c r="A152" s="15">
        <v>2851</v>
      </c>
      <c r="B152" s="8" t="s">
        <v>121</v>
      </c>
      <c r="C152" s="9" t="s">
        <v>6</v>
      </c>
      <c r="D152" s="5">
        <v>125</v>
      </c>
      <c r="E152" s="5"/>
      <c r="F152" s="6">
        <v>14160</v>
      </c>
      <c r="G152" s="6">
        <f t="shared" si="1"/>
        <v>1770000</v>
      </c>
    </row>
    <row r="153" spans="1:7" ht="15" customHeight="1" x14ac:dyDescent="0.25">
      <c r="A153" s="15">
        <v>2850</v>
      </c>
      <c r="B153" s="8" t="s">
        <v>122</v>
      </c>
      <c r="C153" s="9" t="s">
        <v>6</v>
      </c>
      <c r="D153" s="5">
        <v>125</v>
      </c>
      <c r="E153" s="5"/>
      <c r="F153" s="6">
        <v>14299.995199999999</v>
      </c>
      <c r="G153" s="6">
        <f t="shared" si="1"/>
        <v>1787499.4</v>
      </c>
    </row>
    <row r="154" spans="1:7" ht="15" customHeight="1" x14ac:dyDescent="0.25">
      <c r="A154" s="15">
        <v>970</v>
      </c>
      <c r="B154" s="8" t="s">
        <v>123</v>
      </c>
      <c r="C154" s="9" t="s">
        <v>6</v>
      </c>
      <c r="D154" s="5">
        <v>2</v>
      </c>
      <c r="E154" s="5"/>
      <c r="F154" s="6">
        <v>14612.1</v>
      </c>
      <c r="G154" s="6">
        <f t="shared" si="1"/>
        <v>29224.2</v>
      </c>
    </row>
    <row r="155" spans="1:7" ht="15" customHeight="1" x14ac:dyDescent="0.25">
      <c r="A155" s="15">
        <v>2860</v>
      </c>
      <c r="B155" s="8" t="s">
        <v>124</v>
      </c>
      <c r="C155" s="9" t="s">
        <v>6</v>
      </c>
      <c r="D155" s="5">
        <v>0</v>
      </c>
      <c r="E155" s="5"/>
      <c r="F155" s="6">
        <v>14750</v>
      </c>
      <c r="G155" s="6">
        <f t="shared" si="1"/>
        <v>0</v>
      </c>
    </row>
    <row r="156" spans="1:7" ht="15" customHeight="1" x14ac:dyDescent="0.25">
      <c r="A156" s="15">
        <v>3087</v>
      </c>
      <c r="B156" s="8" t="s">
        <v>125</v>
      </c>
      <c r="C156" s="9" t="s">
        <v>6</v>
      </c>
      <c r="D156" s="5">
        <v>1</v>
      </c>
      <c r="E156" s="5"/>
      <c r="F156" s="6">
        <v>14750</v>
      </c>
      <c r="G156" s="6">
        <f t="shared" si="1"/>
        <v>14750</v>
      </c>
    </row>
    <row r="157" spans="1:7" ht="15" customHeight="1" x14ac:dyDescent="0.25">
      <c r="A157" s="15">
        <v>2752</v>
      </c>
      <c r="B157" s="8" t="s">
        <v>126</v>
      </c>
      <c r="C157" s="9" t="s">
        <v>6</v>
      </c>
      <c r="D157" s="5">
        <v>1</v>
      </c>
      <c r="E157" s="5"/>
      <c r="F157" s="6">
        <v>14760.95</v>
      </c>
      <c r="G157" s="6">
        <f t="shared" si="1"/>
        <v>14760.95</v>
      </c>
    </row>
    <row r="158" spans="1:7" ht="15" customHeight="1" x14ac:dyDescent="0.25">
      <c r="A158" s="15">
        <v>2074</v>
      </c>
      <c r="B158" s="8" t="s">
        <v>127</v>
      </c>
      <c r="C158" s="9" t="s">
        <v>6</v>
      </c>
      <c r="D158" s="5">
        <v>6</v>
      </c>
      <c r="E158" s="5"/>
      <c r="F158" s="6">
        <v>14868</v>
      </c>
      <c r="G158" s="6">
        <f t="shared" si="1"/>
        <v>89208</v>
      </c>
    </row>
    <row r="159" spans="1:7" ht="15" customHeight="1" x14ac:dyDescent="0.25">
      <c r="A159"/>
      <c r="B159"/>
      <c r="C159"/>
      <c r="D159"/>
      <c r="E159"/>
      <c r="F159"/>
      <c r="G159"/>
    </row>
    <row r="160" spans="1:7" ht="15" customHeight="1" x14ac:dyDescent="0.25">
      <c r="A160" s="4" t="str">
        <f>A786</f>
        <v xml:space="preserve">Valor total de existencia </v>
      </c>
      <c r="B160" s="4"/>
      <c r="C160"/>
      <c r="D160"/>
      <c r="E160"/>
      <c r="F160"/>
      <c r="G160"/>
    </row>
    <row r="161" spans="1:7" ht="15" customHeight="1" x14ac:dyDescent="0.25">
      <c r="A161" s="28">
        <f>A787</f>
        <v>212361506.20192909</v>
      </c>
      <c r="B161" s="4"/>
      <c r="C161"/>
      <c r="D161"/>
      <c r="E161"/>
      <c r="F161"/>
      <c r="G161"/>
    </row>
    <row r="162" spans="1:7" ht="15" customHeight="1" x14ac:dyDescent="0.25">
      <c r="A162"/>
      <c r="B162"/>
      <c r="C162"/>
      <c r="D162"/>
      <c r="E162"/>
      <c r="F162"/>
      <c r="G162"/>
    </row>
    <row r="163" spans="1:7" ht="15" customHeight="1" x14ac:dyDescent="0.25">
      <c r="A163"/>
      <c r="B163"/>
      <c r="C163"/>
      <c r="D163"/>
      <c r="E163"/>
      <c r="F163"/>
      <c r="G163" s="27" t="s">
        <v>810</v>
      </c>
    </row>
    <row r="164" spans="1:7" ht="15" customHeight="1" x14ac:dyDescent="0.25">
      <c r="A164"/>
      <c r="B164"/>
      <c r="C164"/>
      <c r="D164"/>
      <c r="E164"/>
      <c r="F164"/>
      <c r="G164"/>
    </row>
    <row r="165" spans="1:7" ht="15" customHeight="1" x14ac:dyDescent="0.25">
      <c r="A165" s="15">
        <v>729</v>
      </c>
      <c r="B165" s="8" t="s">
        <v>128</v>
      </c>
      <c r="C165" s="9" t="s">
        <v>6</v>
      </c>
      <c r="D165" s="5">
        <v>32</v>
      </c>
      <c r="E165" s="5"/>
      <c r="F165" s="6">
        <v>14945.51125</v>
      </c>
      <c r="G165" s="6">
        <f t="shared" si="1"/>
        <v>478256.36</v>
      </c>
    </row>
    <row r="166" spans="1:7" ht="15" customHeight="1" x14ac:dyDescent="0.25">
      <c r="A166" s="15">
        <v>1509</v>
      </c>
      <c r="B166" s="8" t="s">
        <v>129</v>
      </c>
      <c r="C166" s="9" t="s">
        <v>6</v>
      </c>
      <c r="D166" s="5">
        <v>3</v>
      </c>
      <c r="E166" s="5"/>
      <c r="F166" s="6">
        <v>15603.125</v>
      </c>
      <c r="G166" s="6">
        <f t="shared" si="1"/>
        <v>46809.375</v>
      </c>
    </row>
    <row r="167" spans="1:7" ht="15" customHeight="1" x14ac:dyDescent="0.25">
      <c r="A167" s="15">
        <v>2112</v>
      </c>
      <c r="B167" s="8" t="s">
        <v>130</v>
      </c>
      <c r="C167" s="9" t="s">
        <v>6</v>
      </c>
      <c r="D167" s="5">
        <v>1</v>
      </c>
      <c r="E167" s="5"/>
      <c r="F167" s="6">
        <v>15642.08</v>
      </c>
      <c r="G167" s="6">
        <f t="shared" si="1"/>
        <v>15642.08</v>
      </c>
    </row>
    <row r="168" spans="1:7" ht="15" customHeight="1" x14ac:dyDescent="0.25">
      <c r="A168" s="15">
        <v>2279</v>
      </c>
      <c r="B168" s="8" t="s">
        <v>131</v>
      </c>
      <c r="C168" s="9" t="s">
        <v>6</v>
      </c>
      <c r="D168" s="5">
        <v>159</v>
      </c>
      <c r="E168" s="5"/>
      <c r="F168" s="6">
        <v>16386.66</v>
      </c>
      <c r="G168" s="6">
        <f t="shared" si="1"/>
        <v>2605478.94</v>
      </c>
    </row>
    <row r="169" spans="1:7" ht="15" customHeight="1" x14ac:dyDescent="0.25">
      <c r="A169" s="15">
        <v>2548</v>
      </c>
      <c r="B169" s="8" t="s">
        <v>132</v>
      </c>
      <c r="C169" s="9" t="s">
        <v>6</v>
      </c>
      <c r="D169" s="5">
        <v>3</v>
      </c>
      <c r="E169" s="5"/>
      <c r="F169" s="6">
        <v>16520</v>
      </c>
      <c r="G169" s="6">
        <f t="shared" si="1"/>
        <v>49560</v>
      </c>
    </row>
    <row r="170" spans="1:7" ht="15" customHeight="1" x14ac:dyDescent="0.25">
      <c r="A170" s="15">
        <v>3068</v>
      </c>
      <c r="B170" s="8" t="s">
        <v>133</v>
      </c>
      <c r="C170" s="9" t="s">
        <v>6</v>
      </c>
      <c r="D170" s="5">
        <v>2</v>
      </c>
      <c r="E170" s="5"/>
      <c r="F170" s="6">
        <v>16559.990000000002</v>
      </c>
      <c r="G170" s="6">
        <f t="shared" si="1"/>
        <v>33119.980000000003</v>
      </c>
    </row>
    <row r="171" spans="1:7" ht="15" customHeight="1" x14ac:dyDescent="0.25">
      <c r="A171" s="15">
        <v>442</v>
      </c>
      <c r="B171" s="8" t="s">
        <v>134</v>
      </c>
      <c r="C171" s="9" t="s">
        <v>6</v>
      </c>
      <c r="D171" s="5">
        <v>0</v>
      </c>
      <c r="E171" s="5"/>
      <c r="F171" s="6">
        <v>17249.981842000001</v>
      </c>
      <c r="G171" s="6">
        <f t="shared" ref="G171:G244" si="2">D171*F171</f>
        <v>0</v>
      </c>
    </row>
    <row r="172" spans="1:7" ht="15" customHeight="1" x14ac:dyDescent="0.25">
      <c r="A172" s="15">
        <v>2852</v>
      </c>
      <c r="B172" s="8" t="s">
        <v>135</v>
      </c>
      <c r="C172" s="9" t="s">
        <v>6</v>
      </c>
      <c r="D172" s="5">
        <v>125</v>
      </c>
      <c r="E172" s="5"/>
      <c r="F172" s="6">
        <v>17700</v>
      </c>
      <c r="G172" s="6">
        <f t="shared" si="2"/>
        <v>2212500</v>
      </c>
    </row>
    <row r="173" spans="1:7" ht="15" customHeight="1" x14ac:dyDescent="0.25">
      <c r="A173" s="15">
        <v>2858</v>
      </c>
      <c r="B173" s="8" t="s">
        <v>136</v>
      </c>
      <c r="C173" s="9" t="s">
        <v>6</v>
      </c>
      <c r="D173" s="5">
        <v>100</v>
      </c>
      <c r="E173" s="5"/>
      <c r="F173" s="6">
        <v>17700</v>
      </c>
      <c r="G173" s="6">
        <f t="shared" si="2"/>
        <v>1770000</v>
      </c>
    </row>
    <row r="174" spans="1:7" ht="15" customHeight="1" x14ac:dyDescent="0.25">
      <c r="A174" s="15">
        <v>1078</v>
      </c>
      <c r="B174" s="8" t="s">
        <v>137</v>
      </c>
      <c r="C174" s="9" t="s">
        <v>6</v>
      </c>
      <c r="D174" s="5">
        <v>20</v>
      </c>
      <c r="E174" s="5"/>
      <c r="F174" s="6">
        <v>17880.6875</v>
      </c>
      <c r="G174" s="6">
        <f t="shared" si="2"/>
        <v>357613.75</v>
      </c>
    </row>
    <row r="175" spans="1:7" ht="15" customHeight="1" x14ac:dyDescent="0.25">
      <c r="A175" s="15">
        <v>856</v>
      </c>
      <c r="B175" s="8" t="s">
        <v>138</v>
      </c>
      <c r="C175" s="9" t="s">
        <v>6</v>
      </c>
      <c r="D175" s="5">
        <v>111</v>
      </c>
      <c r="E175" s="5"/>
      <c r="F175" s="6">
        <v>17983.249166000001</v>
      </c>
      <c r="G175" s="6">
        <f t="shared" si="2"/>
        <v>1996140.6574260001</v>
      </c>
    </row>
    <row r="176" spans="1:7" ht="15" customHeight="1" x14ac:dyDescent="0.25">
      <c r="A176" s="15">
        <v>1387</v>
      </c>
      <c r="B176" s="8" t="s">
        <v>139</v>
      </c>
      <c r="C176" s="9" t="s">
        <v>6</v>
      </c>
      <c r="D176" s="5">
        <v>0</v>
      </c>
      <c r="E176" s="5"/>
      <c r="F176" s="6">
        <v>18064.373333</v>
      </c>
      <c r="G176" s="6">
        <f t="shared" si="2"/>
        <v>0</v>
      </c>
    </row>
    <row r="177" spans="1:7" ht="15" customHeight="1" x14ac:dyDescent="0.25">
      <c r="A177" s="15">
        <v>767</v>
      </c>
      <c r="B177" s="8" t="s">
        <v>140</v>
      </c>
      <c r="C177" s="9" t="s">
        <v>6</v>
      </c>
      <c r="D177" s="5">
        <v>307</v>
      </c>
      <c r="E177" s="5"/>
      <c r="F177" s="6">
        <v>19512.086665999999</v>
      </c>
      <c r="G177" s="6">
        <f t="shared" si="2"/>
        <v>5990210.6064619999</v>
      </c>
    </row>
    <row r="178" spans="1:7" ht="15" customHeight="1" x14ac:dyDescent="0.25">
      <c r="A178" s="15">
        <v>2952</v>
      </c>
      <c r="B178" s="8" t="s">
        <v>141</v>
      </c>
      <c r="C178" s="9" t="s">
        <v>6</v>
      </c>
      <c r="D178" s="5">
        <v>180</v>
      </c>
      <c r="E178" s="5"/>
      <c r="F178" s="6">
        <v>20747.8</v>
      </c>
      <c r="G178" s="6">
        <f t="shared" si="2"/>
        <v>3734604</v>
      </c>
    </row>
    <row r="179" spans="1:7" ht="15" customHeight="1" x14ac:dyDescent="0.25">
      <c r="A179" s="15">
        <v>2849</v>
      </c>
      <c r="B179" s="8" t="s">
        <v>142</v>
      </c>
      <c r="C179" s="9" t="s">
        <v>6</v>
      </c>
      <c r="D179" s="5">
        <v>25</v>
      </c>
      <c r="E179" s="5"/>
      <c r="F179" s="6">
        <v>20799.977999999999</v>
      </c>
      <c r="G179" s="6">
        <f t="shared" si="2"/>
        <v>519999.44999999995</v>
      </c>
    </row>
    <row r="180" spans="1:7" ht="15" customHeight="1" x14ac:dyDescent="0.25">
      <c r="A180" s="15">
        <v>1070</v>
      </c>
      <c r="B180" s="8" t="s">
        <v>143</v>
      </c>
      <c r="C180" s="9" t="s">
        <v>6</v>
      </c>
      <c r="D180" s="5">
        <v>10</v>
      </c>
      <c r="E180" s="5"/>
      <c r="F180" s="6">
        <v>21180.203333000001</v>
      </c>
      <c r="G180" s="6">
        <f t="shared" si="2"/>
        <v>211802.03333000001</v>
      </c>
    </row>
    <row r="181" spans="1:7" ht="15" customHeight="1" x14ac:dyDescent="0.25">
      <c r="A181" s="15">
        <v>813</v>
      </c>
      <c r="B181" s="8" t="s">
        <v>144</v>
      </c>
      <c r="C181" s="9" t="s">
        <v>6</v>
      </c>
      <c r="D181" s="5">
        <v>3</v>
      </c>
      <c r="E181" s="5"/>
      <c r="F181" s="6">
        <v>22136.799999999999</v>
      </c>
      <c r="G181" s="6">
        <f t="shared" si="2"/>
        <v>66410.399999999994</v>
      </c>
    </row>
    <row r="182" spans="1:7" ht="15" customHeight="1" x14ac:dyDescent="0.25">
      <c r="A182" s="15">
        <v>2537</v>
      </c>
      <c r="B182" s="8" t="s">
        <v>145</v>
      </c>
      <c r="C182" s="9" t="s">
        <v>6</v>
      </c>
      <c r="D182" s="5">
        <v>0</v>
      </c>
      <c r="E182" s="5"/>
      <c r="F182" s="6">
        <v>22357.671999999999</v>
      </c>
      <c r="G182" s="6">
        <f t="shared" si="2"/>
        <v>0</v>
      </c>
    </row>
    <row r="183" spans="1:7" ht="15" customHeight="1" x14ac:dyDescent="0.25">
      <c r="A183" s="15">
        <v>1267</v>
      </c>
      <c r="B183" s="8" t="s">
        <v>146</v>
      </c>
      <c r="C183" s="9" t="s">
        <v>6</v>
      </c>
      <c r="D183" s="5">
        <v>0</v>
      </c>
      <c r="E183" s="5"/>
      <c r="F183" s="6">
        <v>22718.933333000001</v>
      </c>
      <c r="G183" s="6">
        <f t="shared" si="2"/>
        <v>0</v>
      </c>
    </row>
    <row r="184" spans="1:7" ht="15" customHeight="1" x14ac:dyDescent="0.25">
      <c r="A184" s="15">
        <v>316</v>
      </c>
      <c r="B184" s="8" t="s">
        <v>147</v>
      </c>
      <c r="C184" s="9" t="s">
        <v>6</v>
      </c>
      <c r="D184" s="5">
        <v>1</v>
      </c>
      <c r="E184" s="5"/>
      <c r="F184" s="6">
        <v>22927.401515000001</v>
      </c>
      <c r="G184" s="6">
        <f t="shared" si="2"/>
        <v>22927.401515000001</v>
      </c>
    </row>
    <row r="185" spans="1:7" ht="15" customHeight="1" x14ac:dyDescent="0.25">
      <c r="A185" s="15">
        <v>1477</v>
      </c>
      <c r="B185" s="8" t="s">
        <v>148</v>
      </c>
      <c r="C185" s="9" t="s">
        <v>6</v>
      </c>
      <c r="D185" s="5">
        <v>6</v>
      </c>
      <c r="E185" s="5"/>
      <c r="F185" s="6">
        <v>23060.232499999998</v>
      </c>
      <c r="G185" s="6">
        <f t="shared" si="2"/>
        <v>138361.39499999999</v>
      </c>
    </row>
    <row r="186" spans="1:7" ht="15" customHeight="1" x14ac:dyDescent="0.25">
      <c r="A186" s="15">
        <v>953</v>
      </c>
      <c r="B186" s="8" t="s">
        <v>149</v>
      </c>
      <c r="C186" s="9" t="s">
        <v>6</v>
      </c>
      <c r="D186" s="5">
        <v>7</v>
      </c>
      <c r="E186" s="5"/>
      <c r="F186" s="6">
        <v>23379.34</v>
      </c>
      <c r="G186" s="6">
        <f t="shared" si="2"/>
        <v>163655.38</v>
      </c>
    </row>
    <row r="187" spans="1:7" ht="15" customHeight="1" x14ac:dyDescent="0.25">
      <c r="A187" s="15">
        <v>1184</v>
      </c>
      <c r="B187" s="8" t="s">
        <v>150</v>
      </c>
      <c r="C187" s="9" t="s">
        <v>6</v>
      </c>
      <c r="D187" s="5">
        <v>0</v>
      </c>
      <c r="E187" s="5"/>
      <c r="F187" s="6">
        <v>23556.86</v>
      </c>
      <c r="G187" s="6">
        <f t="shared" si="2"/>
        <v>0</v>
      </c>
    </row>
    <row r="188" spans="1:7" ht="15" customHeight="1" x14ac:dyDescent="0.25">
      <c r="A188" s="15">
        <v>589</v>
      </c>
      <c r="B188" s="8" t="s">
        <v>151</v>
      </c>
      <c r="C188" s="9" t="s">
        <v>6</v>
      </c>
      <c r="D188" s="5">
        <v>258</v>
      </c>
      <c r="E188" s="5"/>
      <c r="F188" s="6">
        <v>24482.402941</v>
      </c>
      <c r="G188" s="6">
        <f t="shared" si="2"/>
        <v>6316459.9587780004</v>
      </c>
    </row>
    <row r="189" spans="1:7" ht="15" customHeight="1" x14ac:dyDescent="0.25">
      <c r="A189" s="15">
        <v>2448</v>
      </c>
      <c r="B189" s="8" t="s">
        <v>152</v>
      </c>
      <c r="C189" s="9" t="s">
        <v>6</v>
      </c>
      <c r="D189" s="5">
        <v>0</v>
      </c>
      <c r="E189" s="5"/>
      <c r="F189" s="6">
        <v>25000</v>
      </c>
      <c r="G189" s="6">
        <f t="shared" si="2"/>
        <v>0</v>
      </c>
    </row>
    <row r="190" spans="1:7" ht="15" customHeight="1" x14ac:dyDescent="0.25">
      <c r="A190" s="15">
        <v>807</v>
      </c>
      <c r="B190" s="8" t="s">
        <v>153</v>
      </c>
      <c r="C190" s="9" t="s">
        <v>6</v>
      </c>
      <c r="D190" s="5">
        <v>1</v>
      </c>
      <c r="E190" s="5"/>
      <c r="F190" s="6">
        <v>25200</v>
      </c>
      <c r="G190" s="6">
        <f t="shared" si="2"/>
        <v>25200</v>
      </c>
    </row>
    <row r="191" spans="1:7" ht="15" customHeight="1" x14ac:dyDescent="0.25">
      <c r="A191" s="15">
        <v>213</v>
      </c>
      <c r="B191" s="8" t="s">
        <v>154</v>
      </c>
      <c r="C191" s="9" t="s">
        <v>6</v>
      </c>
      <c r="D191" s="5">
        <v>9</v>
      </c>
      <c r="E191" s="5"/>
      <c r="F191" s="6">
        <v>25717.108</v>
      </c>
      <c r="G191" s="6">
        <f t="shared" si="2"/>
        <v>231453.97200000001</v>
      </c>
    </row>
    <row r="192" spans="1:7" ht="15" customHeight="1" x14ac:dyDescent="0.25">
      <c r="A192"/>
      <c r="B192"/>
      <c r="C192"/>
      <c r="D192"/>
      <c r="E192"/>
      <c r="F192"/>
      <c r="G192"/>
    </row>
    <row r="193" spans="1:7" ht="15" customHeight="1" x14ac:dyDescent="0.25">
      <c r="A193" s="4" t="str">
        <f>A786</f>
        <v xml:space="preserve">Valor total de existencia </v>
      </c>
      <c r="B193" s="4"/>
      <c r="C193"/>
      <c r="D193"/>
      <c r="E193"/>
      <c r="F193"/>
      <c r="G193"/>
    </row>
    <row r="194" spans="1:7" ht="15" customHeight="1" x14ac:dyDescent="0.25">
      <c r="A194" s="28">
        <f>A787</f>
        <v>212361506.20192909</v>
      </c>
      <c r="B194" s="4"/>
      <c r="C194"/>
      <c r="D194"/>
      <c r="E194"/>
      <c r="F194"/>
      <c r="G194"/>
    </row>
    <row r="195" spans="1:7" ht="15" customHeight="1" x14ac:dyDescent="0.25">
      <c r="A195"/>
      <c r="B195"/>
      <c r="C195"/>
      <c r="D195"/>
      <c r="E195"/>
      <c r="F195"/>
      <c r="G195"/>
    </row>
    <row r="196" spans="1:7" ht="15" customHeight="1" x14ac:dyDescent="0.25">
      <c r="A196"/>
      <c r="B196"/>
      <c r="C196"/>
      <c r="D196"/>
      <c r="E196"/>
      <c r="F196"/>
      <c r="G196" s="27" t="s">
        <v>811</v>
      </c>
    </row>
    <row r="197" spans="1:7" ht="15" customHeight="1" x14ac:dyDescent="0.25">
      <c r="A197"/>
      <c r="B197"/>
      <c r="C197"/>
      <c r="D197"/>
      <c r="E197"/>
      <c r="F197"/>
      <c r="G197"/>
    </row>
    <row r="198" spans="1:7" ht="15" customHeight="1" x14ac:dyDescent="0.25">
      <c r="A198" s="15">
        <v>981</v>
      </c>
      <c r="B198" s="8" t="s">
        <v>155</v>
      </c>
      <c r="C198" s="9" t="s">
        <v>6</v>
      </c>
      <c r="D198" s="5">
        <v>0</v>
      </c>
      <c r="E198" s="5"/>
      <c r="F198" s="6">
        <v>26203.131612000001</v>
      </c>
      <c r="G198" s="6">
        <f t="shared" si="2"/>
        <v>0</v>
      </c>
    </row>
    <row r="199" spans="1:7" ht="15" customHeight="1" x14ac:dyDescent="0.25">
      <c r="A199" s="15">
        <v>430</v>
      </c>
      <c r="B199" s="8" t="s">
        <v>156</v>
      </c>
      <c r="C199" s="9" t="s">
        <v>6</v>
      </c>
      <c r="D199" s="5">
        <v>1</v>
      </c>
      <c r="E199" s="5"/>
      <c r="F199" s="6">
        <v>27300</v>
      </c>
      <c r="G199" s="6">
        <f t="shared" si="2"/>
        <v>27300</v>
      </c>
    </row>
    <row r="200" spans="1:7" ht="15" customHeight="1" x14ac:dyDescent="0.25">
      <c r="A200" s="15">
        <v>840</v>
      </c>
      <c r="B200" s="8" t="s">
        <v>157</v>
      </c>
      <c r="C200" s="9" t="s">
        <v>6</v>
      </c>
      <c r="D200" s="5">
        <v>16</v>
      </c>
      <c r="E200" s="5"/>
      <c r="F200" s="6">
        <v>27945.35</v>
      </c>
      <c r="G200" s="6">
        <f t="shared" si="2"/>
        <v>447125.6</v>
      </c>
    </row>
    <row r="201" spans="1:7" ht="15" customHeight="1" x14ac:dyDescent="0.25">
      <c r="A201" s="15">
        <v>1309</v>
      </c>
      <c r="B201" s="8" t="s">
        <v>158</v>
      </c>
      <c r="C201" s="9" t="s">
        <v>6</v>
      </c>
      <c r="D201" s="5">
        <v>4</v>
      </c>
      <c r="E201" s="5"/>
      <c r="F201" s="6">
        <v>27972.592000000001</v>
      </c>
      <c r="G201" s="6">
        <f t="shared" si="2"/>
        <v>111890.368</v>
      </c>
    </row>
    <row r="202" spans="1:7" ht="15" customHeight="1" x14ac:dyDescent="0.25">
      <c r="A202" s="15">
        <v>730</v>
      </c>
      <c r="B202" s="8" t="s">
        <v>159</v>
      </c>
      <c r="C202" s="9" t="s">
        <v>6</v>
      </c>
      <c r="D202" s="5">
        <v>37</v>
      </c>
      <c r="E202" s="5"/>
      <c r="F202" s="6">
        <v>28173.09</v>
      </c>
      <c r="G202" s="6">
        <f t="shared" si="2"/>
        <v>1042404.33</v>
      </c>
    </row>
    <row r="203" spans="1:7" ht="15" customHeight="1" x14ac:dyDescent="0.25">
      <c r="A203" s="15">
        <v>1210</v>
      </c>
      <c r="B203" s="8" t="s">
        <v>160</v>
      </c>
      <c r="C203" s="9" t="s">
        <v>6</v>
      </c>
      <c r="D203" s="5">
        <v>4</v>
      </c>
      <c r="E203" s="5"/>
      <c r="F203" s="6">
        <v>28615</v>
      </c>
      <c r="G203" s="6">
        <f t="shared" si="2"/>
        <v>114460</v>
      </c>
    </row>
    <row r="204" spans="1:7" ht="15" customHeight="1" x14ac:dyDescent="0.25">
      <c r="A204" s="15">
        <v>2411</v>
      </c>
      <c r="B204" s="8" t="s">
        <v>161</v>
      </c>
      <c r="C204" s="9" t="s">
        <v>6</v>
      </c>
      <c r="D204" s="5">
        <v>35</v>
      </c>
      <c r="E204" s="5"/>
      <c r="F204" s="6">
        <v>31200.002285999999</v>
      </c>
      <c r="G204" s="6">
        <f t="shared" si="2"/>
        <v>1092000.0800099999</v>
      </c>
    </row>
    <row r="205" spans="1:7" ht="15" customHeight="1" x14ac:dyDescent="0.25">
      <c r="A205" s="15">
        <v>1004</v>
      </c>
      <c r="B205" s="8" t="s">
        <v>162</v>
      </c>
      <c r="C205" s="9" t="s">
        <v>6</v>
      </c>
      <c r="D205" s="5">
        <v>1</v>
      </c>
      <c r="E205" s="5"/>
      <c r="F205" s="6">
        <v>33844.036874999998</v>
      </c>
      <c r="G205" s="6">
        <f t="shared" si="2"/>
        <v>33844.036874999998</v>
      </c>
    </row>
    <row r="206" spans="1:7" ht="15" customHeight="1" x14ac:dyDescent="0.25">
      <c r="A206" s="15">
        <v>1605</v>
      </c>
      <c r="B206" s="8" t="s">
        <v>163</v>
      </c>
      <c r="C206" s="9" t="s">
        <v>6</v>
      </c>
      <c r="D206" s="5">
        <v>44</v>
      </c>
      <c r="E206" s="5"/>
      <c r="F206" s="6">
        <v>34164.99</v>
      </c>
      <c r="G206" s="6">
        <f t="shared" si="2"/>
        <v>1503259.5599999998</v>
      </c>
    </row>
    <row r="207" spans="1:7" ht="15" customHeight="1" x14ac:dyDescent="0.25">
      <c r="A207" s="15">
        <v>1235</v>
      </c>
      <c r="B207" s="8" t="s">
        <v>164</v>
      </c>
      <c r="C207" s="9" t="s">
        <v>6</v>
      </c>
      <c r="D207" s="5">
        <v>9</v>
      </c>
      <c r="E207" s="5"/>
      <c r="F207" s="6">
        <v>34407.996922999999</v>
      </c>
      <c r="G207" s="6">
        <f t="shared" si="2"/>
        <v>309671.97230699996</v>
      </c>
    </row>
    <row r="208" spans="1:7" ht="15" customHeight="1" x14ac:dyDescent="0.25">
      <c r="A208" s="15">
        <v>3086</v>
      </c>
      <c r="B208" s="8" t="s">
        <v>197</v>
      </c>
      <c r="C208" s="9" t="s">
        <v>6</v>
      </c>
      <c r="D208" s="5">
        <v>1</v>
      </c>
      <c r="E208" s="5"/>
      <c r="F208" s="6">
        <v>35400</v>
      </c>
      <c r="G208" s="6">
        <f t="shared" si="2"/>
        <v>35400</v>
      </c>
    </row>
    <row r="209" spans="1:7" ht="15" customHeight="1" x14ac:dyDescent="0.25">
      <c r="A209" s="15">
        <v>2701</v>
      </c>
      <c r="B209" s="8" t="s">
        <v>165</v>
      </c>
      <c r="C209" s="9" t="s">
        <v>6</v>
      </c>
      <c r="D209" s="5">
        <v>3</v>
      </c>
      <c r="E209" s="5"/>
      <c r="F209" s="6">
        <v>36911.106667</v>
      </c>
      <c r="G209" s="6">
        <f t="shared" si="2"/>
        <v>110733.320001</v>
      </c>
    </row>
    <row r="210" spans="1:7" ht="15" customHeight="1" x14ac:dyDescent="0.25">
      <c r="A210" s="15">
        <v>1115</v>
      </c>
      <c r="B210" s="8" t="s">
        <v>166</v>
      </c>
      <c r="C210" s="9" t="s">
        <v>6</v>
      </c>
      <c r="D210" s="5">
        <v>0</v>
      </c>
      <c r="E210" s="5"/>
      <c r="F210" s="6">
        <v>37760</v>
      </c>
      <c r="G210" s="6">
        <f t="shared" si="2"/>
        <v>0</v>
      </c>
    </row>
    <row r="211" spans="1:7" ht="15" customHeight="1" x14ac:dyDescent="0.25">
      <c r="A211" s="15">
        <v>196</v>
      </c>
      <c r="B211" s="8" t="s">
        <v>167</v>
      </c>
      <c r="C211" s="9" t="s">
        <v>6</v>
      </c>
      <c r="D211" s="5">
        <v>0</v>
      </c>
      <c r="E211" s="5"/>
      <c r="F211" s="6">
        <v>37878</v>
      </c>
      <c r="G211" s="6">
        <f t="shared" si="2"/>
        <v>0</v>
      </c>
    </row>
    <row r="212" spans="1:7" ht="15" customHeight="1" x14ac:dyDescent="0.25">
      <c r="A212" s="15">
        <v>156</v>
      </c>
      <c r="B212" s="8" t="s">
        <v>168</v>
      </c>
      <c r="C212" s="9" t="s">
        <v>6</v>
      </c>
      <c r="D212" s="5">
        <v>3</v>
      </c>
      <c r="E212" s="5"/>
      <c r="F212" s="6">
        <v>39069.800000000003</v>
      </c>
      <c r="G212" s="6">
        <f t="shared" si="2"/>
        <v>117209.40000000001</v>
      </c>
    </row>
    <row r="213" spans="1:7" ht="15" customHeight="1" x14ac:dyDescent="0.25">
      <c r="A213" s="15">
        <v>219</v>
      </c>
      <c r="B213" s="8" t="s">
        <v>169</v>
      </c>
      <c r="C213" s="9" t="s">
        <v>6</v>
      </c>
      <c r="D213" s="5">
        <v>1</v>
      </c>
      <c r="E213" s="5"/>
      <c r="F213" s="6">
        <v>40002</v>
      </c>
      <c r="G213" s="6">
        <f t="shared" si="2"/>
        <v>40002</v>
      </c>
    </row>
    <row r="214" spans="1:7" ht="15" customHeight="1" x14ac:dyDescent="0.25">
      <c r="A214" s="15">
        <v>1244</v>
      </c>
      <c r="B214" s="8" t="s">
        <v>170</v>
      </c>
      <c r="C214" s="9" t="s">
        <v>6</v>
      </c>
      <c r="D214" s="5">
        <v>0</v>
      </c>
      <c r="E214" s="5"/>
      <c r="F214" s="6">
        <v>47500.004999999997</v>
      </c>
      <c r="G214" s="6">
        <f t="shared" si="2"/>
        <v>0</v>
      </c>
    </row>
    <row r="215" spans="1:7" ht="15" customHeight="1" x14ac:dyDescent="0.25">
      <c r="A215" s="15">
        <v>717</v>
      </c>
      <c r="B215" s="8" t="s">
        <v>171</v>
      </c>
      <c r="C215" s="9" t="s">
        <v>6</v>
      </c>
      <c r="D215" s="5">
        <v>6</v>
      </c>
      <c r="E215" s="5"/>
      <c r="F215" s="6">
        <v>50266.23</v>
      </c>
      <c r="G215" s="6">
        <f t="shared" si="2"/>
        <v>301597.38</v>
      </c>
    </row>
    <row r="216" spans="1:7" ht="15" customHeight="1" x14ac:dyDescent="0.25">
      <c r="A216" s="15">
        <v>1439</v>
      </c>
      <c r="B216" s="8" t="s">
        <v>172</v>
      </c>
      <c r="C216" s="9" t="s">
        <v>6</v>
      </c>
      <c r="D216" s="5">
        <v>1</v>
      </c>
      <c r="E216" s="5"/>
      <c r="F216" s="6">
        <v>51684</v>
      </c>
      <c r="G216" s="6">
        <f t="shared" si="2"/>
        <v>51684</v>
      </c>
    </row>
    <row r="217" spans="1:7" ht="15" customHeight="1" x14ac:dyDescent="0.25">
      <c r="A217" s="15">
        <v>848</v>
      </c>
      <c r="B217" s="8" t="s">
        <v>173</v>
      </c>
      <c r="C217" s="9" t="s">
        <v>6</v>
      </c>
      <c r="D217" s="5">
        <v>1</v>
      </c>
      <c r="E217" s="5"/>
      <c r="F217" s="6">
        <v>53823.941250000003</v>
      </c>
      <c r="G217" s="6">
        <f t="shared" si="2"/>
        <v>53823.941250000003</v>
      </c>
    </row>
    <row r="218" spans="1:7" ht="15" customHeight="1" x14ac:dyDescent="0.25">
      <c r="A218" s="15">
        <v>2109</v>
      </c>
      <c r="B218" s="8" t="s">
        <v>174</v>
      </c>
      <c r="C218" s="9" t="s">
        <v>6</v>
      </c>
      <c r="D218" s="5">
        <v>1</v>
      </c>
      <c r="E218" s="5"/>
      <c r="F218" s="6">
        <v>54860.56</v>
      </c>
      <c r="G218" s="6">
        <f t="shared" si="2"/>
        <v>54860.56</v>
      </c>
    </row>
    <row r="219" spans="1:7" ht="15" customHeight="1" x14ac:dyDescent="0.25">
      <c r="A219" s="15">
        <v>1517</v>
      </c>
      <c r="B219" s="8" t="s">
        <v>175</v>
      </c>
      <c r="C219" s="9" t="s">
        <v>6</v>
      </c>
      <c r="D219" s="5">
        <v>1</v>
      </c>
      <c r="E219" s="5"/>
      <c r="F219" s="6">
        <v>59318.75</v>
      </c>
      <c r="G219" s="6">
        <f t="shared" si="2"/>
        <v>59318.75</v>
      </c>
    </row>
    <row r="220" spans="1:7" ht="15" customHeight="1" x14ac:dyDescent="0.25">
      <c r="A220" s="15">
        <v>1190</v>
      </c>
      <c r="B220" s="8" t="s">
        <v>176</v>
      </c>
      <c r="C220" s="9" t="s">
        <v>6</v>
      </c>
      <c r="D220" s="5">
        <v>0</v>
      </c>
      <c r="E220" s="5"/>
      <c r="F220" s="6">
        <v>63291.289703000002</v>
      </c>
      <c r="G220" s="6">
        <f t="shared" si="2"/>
        <v>0</v>
      </c>
    </row>
    <row r="221" spans="1:7" ht="15" customHeight="1" x14ac:dyDescent="0.25">
      <c r="A221" s="15">
        <v>974</v>
      </c>
      <c r="B221" s="8" t="s">
        <v>177</v>
      </c>
      <c r="C221" s="9" t="s">
        <v>6</v>
      </c>
      <c r="D221" s="5">
        <v>0</v>
      </c>
      <c r="E221" s="5"/>
      <c r="F221" s="6">
        <v>71285.407709000006</v>
      </c>
      <c r="G221" s="6">
        <f t="shared" si="2"/>
        <v>0</v>
      </c>
    </row>
    <row r="222" spans="1:7" ht="15" customHeight="1" x14ac:dyDescent="0.25">
      <c r="A222" s="15">
        <v>1191</v>
      </c>
      <c r="B222" s="8" t="s">
        <v>178</v>
      </c>
      <c r="C222" s="9" t="s">
        <v>6</v>
      </c>
      <c r="D222" s="5">
        <v>0</v>
      </c>
      <c r="E222" s="5"/>
      <c r="F222" s="6">
        <v>74316.540703000006</v>
      </c>
      <c r="G222" s="6">
        <f t="shared" si="2"/>
        <v>0</v>
      </c>
    </row>
    <row r="223" spans="1:7" ht="15" customHeight="1" x14ac:dyDescent="0.25">
      <c r="A223" s="15">
        <v>823</v>
      </c>
      <c r="B223" s="8" t="s">
        <v>179</v>
      </c>
      <c r="C223" s="9" t="s">
        <v>6</v>
      </c>
      <c r="D223" s="5">
        <v>49</v>
      </c>
      <c r="E223" s="5"/>
      <c r="F223" s="6">
        <v>74383.98</v>
      </c>
      <c r="G223" s="6">
        <f t="shared" si="2"/>
        <v>3644815.02</v>
      </c>
    </row>
    <row r="224" spans="1:7" ht="15" customHeight="1" x14ac:dyDescent="0.25">
      <c r="A224" s="15">
        <v>1571</v>
      </c>
      <c r="B224" s="8" t="s">
        <v>180</v>
      </c>
      <c r="C224" s="9" t="s">
        <v>6</v>
      </c>
      <c r="D224" s="5">
        <v>1</v>
      </c>
      <c r="E224" s="5"/>
      <c r="F224" s="6">
        <v>75296.196500000005</v>
      </c>
      <c r="G224" s="6">
        <f t="shared" si="2"/>
        <v>75296.196500000005</v>
      </c>
    </row>
    <row r="225" spans="1:7" ht="15" customHeight="1" x14ac:dyDescent="0.25">
      <c r="A225"/>
      <c r="B225"/>
      <c r="C225"/>
      <c r="D225"/>
      <c r="E225"/>
      <c r="F225"/>
      <c r="G225"/>
    </row>
    <row r="226" spans="1:7" ht="15" customHeight="1" x14ac:dyDescent="0.25">
      <c r="A226" s="4" t="str">
        <f>A786</f>
        <v xml:space="preserve">Valor total de existencia </v>
      </c>
      <c r="B226" s="4"/>
      <c r="C226"/>
      <c r="D226"/>
      <c r="E226"/>
      <c r="F226"/>
      <c r="G226"/>
    </row>
    <row r="227" spans="1:7" ht="15" customHeight="1" x14ac:dyDescent="0.25">
      <c r="A227" s="28">
        <f>A787</f>
        <v>212361506.20192909</v>
      </c>
      <c r="B227" s="4"/>
      <c r="C227"/>
      <c r="D227"/>
      <c r="E227"/>
      <c r="F227"/>
      <c r="G227"/>
    </row>
    <row r="228" spans="1:7" ht="15" customHeight="1" x14ac:dyDescent="0.25">
      <c r="A228"/>
      <c r="B228"/>
      <c r="C228"/>
      <c r="D228"/>
      <c r="E228"/>
      <c r="F228"/>
      <c r="G228"/>
    </row>
    <row r="229" spans="1:7" ht="15" customHeight="1" x14ac:dyDescent="0.25">
      <c r="A229"/>
      <c r="B229"/>
      <c r="C229"/>
      <c r="D229"/>
      <c r="E229"/>
      <c r="F229"/>
      <c r="G229" s="27" t="s">
        <v>812</v>
      </c>
    </row>
    <row r="230" spans="1:7" ht="15" customHeight="1" x14ac:dyDescent="0.25">
      <c r="A230"/>
      <c r="B230"/>
      <c r="C230"/>
      <c r="D230"/>
      <c r="E230"/>
      <c r="F230"/>
      <c r="G230"/>
    </row>
    <row r="231" spans="1:7" ht="15" customHeight="1" x14ac:dyDescent="0.25">
      <c r="A231" s="15">
        <v>979</v>
      </c>
      <c r="B231" s="8" t="s">
        <v>181</v>
      </c>
      <c r="C231" s="9" t="s">
        <v>6</v>
      </c>
      <c r="D231" s="5">
        <v>2</v>
      </c>
      <c r="E231" s="5"/>
      <c r="F231" s="6">
        <v>78082.331109000006</v>
      </c>
      <c r="G231" s="6">
        <f t="shared" si="2"/>
        <v>156164.66221800001</v>
      </c>
    </row>
    <row r="232" spans="1:7" ht="15" customHeight="1" x14ac:dyDescent="0.25">
      <c r="A232" s="15">
        <v>1213</v>
      </c>
      <c r="B232" s="8" t="s">
        <v>182</v>
      </c>
      <c r="C232" s="9" t="s">
        <v>6</v>
      </c>
      <c r="D232" s="5">
        <v>22</v>
      </c>
      <c r="E232" s="5"/>
      <c r="F232" s="6">
        <v>79904.88</v>
      </c>
      <c r="G232" s="6">
        <f t="shared" si="2"/>
        <v>1757907.36</v>
      </c>
    </row>
    <row r="233" spans="1:7" ht="15" customHeight="1" x14ac:dyDescent="0.25">
      <c r="A233" s="15">
        <v>2463</v>
      </c>
      <c r="B233" s="8" t="s">
        <v>183</v>
      </c>
      <c r="C233" s="9" t="s">
        <v>6</v>
      </c>
      <c r="D233" s="5">
        <v>0</v>
      </c>
      <c r="E233" s="5"/>
      <c r="F233" s="6">
        <v>81503.94</v>
      </c>
      <c r="G233" s="6">
        <f t="shared" si="2"/>
        <v>0</v>
      </c>
    </row>
    <row r="234" spans="1:7" ht="15" customHeight="1" x14ac:dyDescent="0.25">
      <c r="A234" s="15">
        <v>825</v>
      </c>
      <c r="B234" s="8" t="s">
        <v>184</v>
      </c>
      <c r="C234" s="9" t="s">
        <v>6</v>
      </c>
      <c r="D234" s="5">
        <v>1</v>
      </c>
      <c r="E234" s="5"/>
      <c r="F234" s="6">
        <v>90931.7</v>
      </c>
      <c r="G234" s="6">
        <f t="shared" si="2"/>
        <v>90931.7</v>
      </c>
    </row>
    <row r="235" spans="1:7" ht="15" customHeight="1" x14ac:dyDescent="0.25">
      <c r="A235" s="15">
        <v>958</v>
      </c>
      <c r="B235" s="8" t="s">
        <v>185</v>
      </c>
      <c r="C235" s="9" t="s">
        <v>6</v>
      </c>
      <c r="D235" s="5">
        <v>0</v>
      </c>
      <c r="E235" s="5"/>
      <c r="F235" s="6">
        <v>93220</v>
      </c>
      <c r="G235" s="6">
        <f t="shared" si="2"/>
        <v>0</v>
      </c>
    </row>
    <row r="236" spans="1:7" ht="15" customHeight="1" x14ac:dyDescent="0.25">
      <c r="A236" s="15">
        <v>2546</v>
      </c>
      <c r="B236" s="8" t="s">
        <v>186</v>
      </c>
      <c r="C236" s="9" t="s">
        <v>6</v>
      </c>
      <c r="D236" s="5">
        <v>1</v>
      </c>
      <c r="E236" s="5"/>
      <c r="F236" s="6">
        <v>96996</v>
      </c>
      <c r="G236" s="6">
        <f t="shared" si="2"/>
        <v>96996</v>
      </c>
    </row>
    <row r="237" spans="1:7" ht="15" customHeight="1" x14ac:dyDescent="0.25">
      <c r="A237" s="15">
        <v>2725</v>
      </c>
      <c r="B237" s="8" t="s">
        <v>187</v>
      </c>
      <c r="C237" s="9" t="s">
        <v>6</v>
      </c>
      <c r="D237" s="5">
        <v>1</v>
      </c>
      <c r="E237" s="5"/>
      <c r="F237" s="6">
        <v>99120</v>
      </c>
      <c r="G237" s="6">
        <f t="shared" si="2"/>
        <v>99120</v>
      </c>
    </row>
    <row r="238" spans="1:7" ht="15" customHeight="1" x14ac:dyDescent="0.25">
      <c r="A238" s="15">
        <v>2861</v>
      </c>
      <c r="B238" s="8" t="s">
        <v>188</v>
      </c>
      <c r="C238" s="9" t="s">
        <v>6</v>
      </c>
      <c r="D238" s="5">
        <v>0</v>
      </c>
      <c r="E238" s="5"/>
      <c r="F238" s="6">
        <v>112100</v>
      </c>
      <c r="G238" s="6">
        <f t="shared" si="2"/>
        <v>0</v>
      </c>
    </row>
    <row r="239" spans="1:7" ht="15" customHeight="1" x14ac:dyDescent="0.25">
      <c r="A239" s="15">
        <v>718</v>
      </c>
      <c r="B239" s="8" t="s">
        <v>189</v>
      </c>
      <c r="C239" s="9" t="s">
        <v>6</v>
      </c>
      <c r="D239" s="5">
        <v>14</v>
      </c>
      <c r="E239" s="5"/>
      <c r="F239" s="6">
        <v>132050.53200000001</v>
      </c>
      <c r="G239" s="6">
        <f t="shared" si="2"/>
        <v>1848707.4480000001</v>
      </c>
    </row>
    <row r="240" spans="1:7" ht="15" customHeight="1" x14ac:dyDescent="0.25">
      <c r="A240" s="15">
        <v>976</v>
      </c>
      <c r="B240" s="8" t="s">
        <v>190</v>
      </c>
      <c r="C240" s="9" t="s">
        <v>6</v>
      </c>
      <c r="D240" s="5">
        <v>1</v>
      </c>
      <c r="E240" s="5"/>
      <c r="F240" s="6">
        <v>137750.327709</v>
      </c>
      <c r="G240" s="6">
        <f t="shared" si="2"/>
        <v>137750.327709</v>
      </c>
    </row>
    <row r="241" spans="1:7" ht="15" customHeight="1" x14ac:dyDescent="0.25">
      <c r="A241" s="15">
        <v>973</v>
      </c>
      <c r="B241" s="8" t="s">
        <v>191</v>
      </c>
      <c r="C241" s="9" t="s">
        <v>6</v>
      </c>
      <c r="D241" s="5">
        <v>1</v>
      </c>
      <c r="E241" s="5"/>
      <c r="F241" s="6">
        <v>158650.44131200001</v>
      </c>
      <c r="G241" s="6">
        <f t="shared" si="2"/>
        <v>158650.44131200001</v>
      </c>
    </row>
    <row r="242" spans="1:7" ht="15" customHeight="1" x14ac:dyDescent="0.25">
      <c r="A242" s="15">
        <v>982</v>
      </c>
      <c r="B242" s="8" t="s">
        <v>192</v>
      </c>
      <c r="C242" s="9" t="s">
        <v>6</v>
      </c>
      <c r="D242" s="5">
        <v>1</v>
      </c>
      <c r="E242" s="5"/>
      <c r="F242" s="6">
        <v>163030.71674999999</v>
      </c>
      <c r="G242" s="6">
        <f t="shared" si="2"/>
        <v>163030.71674999999</v>
      </c>
    </row>
    <row r="243" spans="1:7" ht="15" customHeight="1" x14ac:dyDescent="0.25">
      <c r="A243" s="15">
        <v>3114</v>
      </c>
      <c r="B243" s="8" t="s">
        <v>193</v>
      </c>
      <c r="C243" s="9" t="s">
        <v>6</v>
      </c>
      <c r="D243" s="5">
        <v>1</v>
      </c>
      <c r="E243" s="5"/>
      <c r="F243" s="6">
        <v>970166.78</v>
      </c>
      <c r="G243" s="6">
        <f t="shared" si="2"/>
        <v>970166.78</v>
      </c>
    </row>
    <row r="244" spans="1:7" ht="15" customHeight="1" x14ac:dyDescent="0.25">
      <c r="A244" s="15">
        <v>1048</v>
      </c>
      <c r="B244" s="8" t="s">
        <v>194</v>
      </c>
      <c r="C244" s="9" t="s">
        <v>6</v>
      </c>
      <c r="D244" s="5">
        <v>1</v>
      </c>
      <c r="E244" s="5"/>
      <c r="F244" s="6">
        <v>3682791.09</v>
      </c>
      <c r="G244" s="6">
        <f t="shared" si="2"/>
        <v>3682791.09</v>
      </c>
    </row>
    <row r="245" spans="1:7" x14ac:dyDescent="0.25">
      <c r="A245" s="15">
        <v>2439</v>
      </c>
      <c r="B245" s="8" t="s">
        <v>198</v>
      </c>
      <c r="C245" s="9" t="s">
        <v>6</v>
      </c>
      <c r="D245" s="5">
        <v>5</v>
      </c>
      <c r="E245" s="5"/>
      <c r="F245" s="3">
        <v>5428</v>
      </c>
      <c r="G245" s="3">
        <f>D245*F245</f>
        <v>27140</v>
      </c>
    </row>
    <row r="246" spans="1:7" x14ac:dyDescent="0.25">
      <c r="A246" s="15">
        <v>1862</v>
      </c>
      <c r="B246" s="8" t="s">
        <v>199</v>
      </c>
      <c r="C246" s="9" t="s">
        <v>6</v>
      </c>
      <c r="D246" s="5">
        <v>26</v>
      </c>
      <c r="E246" s="5"/>
      <c r="F246" s="3">
        <v>9377.4599999999991</v>
      </c>
      <c r="G246" s="3">
        <f t="shared" ref="G246:G296" si="3">D246*F246</f>
        <v>243813.95999999996</v>
      </c>
    </row>
    <row r="247" spans="1:7" x14ac:dyDescent="0.25">
      <c r="A247" s="15">
        <v>2081</v>
      </c>
      <c r="B247" s="8" t="s">
        <v>200</v>
      </c>
      <c r="C247" s="9" t="s">
        <v>6</v>
      </c>
      <c r="D247" s="5">
        <v>183</v>
      </c>
      <c r="E247" s="5"/>
      <c r="F247" s="3">
        <v>3292.4949999999999</v>
      </c>
      <c r="G247" s="3">
        <f t="shared" si="3"/>
        <v>602526.58499999996</v>
      </c>
    </row>
    <row r="248" spans="1:7" x14ac:dyDescent="0.25">
      <c r="A248" s="15">
        <v>2079</v>
      </c>
      <c r="B248" s="8" t="s">
        <v>201</v>
      </c>
      <c r="C248" s="9" t="s">
        <v>6</v>
      </c>
      <c r="D248" s="5">
        <v>49</v>
      </c>
      <c r="E248" s="5"/>
      <c r="F248" s="3">
        <v>5588.9223330000004</v>
      </c>
      <c r="G248" s="3">
        <f t="shared" si="3"/>
        <v>273857.19431700004</v>
      </c>
    </row>
    <row r="249" spans="1:7" x14ac:dyDescent="0.25">
      <c r="A249" s="15">
        <v>1851</v>
      </c>
      <c r="B249" s="8" t="s">
        <v>202</v>
      </c>
      <c r="C249" s="9" t="s">
        <v>6</v>
      </c>
      <c r="D249" s="5">
        <v>12</v>
      </c>
      <c r="E249" s="5"/>
      <c r="F249" s="3">
        <v>2333.9456</v>
      </c>
      <c r="G249" s="3">
        <f t="shared" si="3"/>
        <v>28007.3472</v>
      </c>
    </row>
    <row r="250" spans="1:7" x14ac:dyDescent="0.25">
      <c r="A250" s="15">
        <v>1855</v>
      </c>
      <c r="B250" s="8" t="s">
        <v>203</v>
      </c>
      <c r="C250" s="9" t="s">
        <v>6</v>
      </c>
      <c r="D250" s="5">
        <v>308</v>
      </c>
      <c r="E250" s="5"/>
      <c r="F250" s="3">
        <v>415</v>
      </c>
      <c r="G250" s="3">
        <f t="shared" si="3"/>
        <v>127820</v>
      </c>
    </row>
    <row r="251" spans="1:7" x14ac:dyDescent="0.25">
      <c r="A251" s="15">
        <v>2076</v>
      </c>
      <c r="B251" s="8" t="s">
        <v>204</v>
      </c>
      <c r="C251" s="9" t="s">
        <v>6</v>
      </c>
      <c r="D251" s="5">
        <v>107</v>
      </c>
      <c r="E251" s="5"/>
      <c r="F251" s="3">
        <v>1803.283833</v>
      </c>
      <c r="G251" s="3">
        <f t="shared" si="3"/>
        <v>192951.370131</v>
      </c>
    </row>
    <row r="252" spans="1:7" x14ac:dyDescent="0.25">
      <c r="A252" s="15">
        <v>1863</v>
      </c>
      <c r="B252" s="8" t="s">
        <v>205</v>
      </c>
      <c r="C252" s="9" t="s">
        <v>6</v>
      </c>
      <c r="D252" s="5">
        <v>4</v>
      </c>
      <c r="E252" s="5"/>
      <c r="F252" s="3">
        <v>538.51657999999998</v>
      </c>
      <c r="G252" s="3">
        <f t="shared" si="3"/>
        <v>2154.0663199999999</v>
      </c>
    </row>
    <row r="253" spans="1:7" x14ac:dyDescent="0.25">
      <c r="A253" s="15">
        <v>1853</v>
      </c>
      <c r="B253" s="8" t="s">
        <v>206</v>
      </c>
      <c r="C253" s="9" t="s">
        <v>6</v>
      </c>
      <c r="D253" s="5">
        <v>589</v>
      </c>
      <c r="E253" s="5"/>
      <c r="F253" s="3">
        <v>223.61</v>
      </c>
      <c r="G253" s="3">
        <f t="shared" si="3"/>
        <v>131706.29</v>
      </c>
    </row>
    <row r="254" spans="1:7" x14ac:dyDescent="0.25">
      <c r="A254" s="15">
        <v>2077</v>
      </c>
      <c r="B254" s="8" t="s">
        <v>207</v>
      </c>
      <c r="C254" s="9" t="s">
        <v>6</v>
      </c>
      <c r="D254" s="5">
        <v>66</v>
      </c>
      <c r="E254" s="5"/>
      <c r="F254" s="3">
        <v>7857.62</v>
      </c>
      <c r="G254" s="3">
        <f t="shared" si="3"/>
        <v>518602.92</v>
      </c>
    </row>
    <row r="255" spans="1:7" x14ac:dyDescent="0.25">
      <c r="A255" s="15">
        <v>126</v>
      </c>
      <c r="B255" s="8" t="s">
        <v>208</v>
      </c>
      <c r="C255" s="9" t="s">
        <v>6</v>
      </c>
      <c r="D255" s="5">
        <v>204</v>
      </c>
      <c r="E255" s="5"/>
      <c r="F255" s="3">
        <v>1620.376</v>
      </c>
      <c r="G255" s="3">
        <f t="shared" si="3"/>
        <v>330556.70399999997</v>
      </c>
    </row>
    <row r="256" spans="1:7" x14ac:dyDescent="0.25">
      <c r="A256" s="15">
        <v>1856</v>
      </c>
      <c r="B256" s="8" t="s">
        <v>209</v>
      </c>
      <c r="C256" s="9" t="s">
        <v>6</v>
      </c>
      <c r="D256" s="5">
        <v>13</v>
      </c>
      <c r="E256" s="5"/>
      <c r="F256" s="3">
        <v>250</v>
      </c>
      <c r="G256" s="3">
        <f t="shared" si="3"/>
        <v>3250</v>
      </c>
    </row>
    <row r="257" spans="1:7" x14ac:dyDescent="0.25">
      <c r="A257" s="15">
        <v>1866</v>
      </c>
      <c r="B257" s="8" t="s">
        <v>210</v>
      </c>
      <c r="C257" s="9" t="s">
        <v>6</v>
      </c>
      <c r="D257" s="5">
        <v>7</v>
      </c>
      <c r="E257" s="5"/>
      <c r="F257" s="3">
        <v>250</v>
      </c>
      <c r="G257" s="3">
        <f t="shared" si="3"/>
        <v>1750</v>
      </c>
    </row>
    <row r="258" spans="1:7" x14ac:dyDescent="0.25">
      <c r="A258"/>
      <c r="B258"/>
      <c r="C258"/>
      <c r="D258"/>
      <c r="E258"/>
      <c r="F258"/>
      <c r="G258"/>
    </row>
    <row r="259" spans="1:7" x14ac:dyDescent="0.25">
      <c r="A259" s="4" t="str">
        <f>A786</f>
        <v xml:space="preserve">Valor total de existencia </v>
      </c>
      <c r="B259" s="4"/>
      <c r="C259"/>
      <c r="D259"/>
      <c r="E259"/>
      <c r="F259"/>
      <c r="G259"/>
    </row>
    <row r="260" spans="1:7" x14ac:dyDescent="0.25">
      <c r="A260" s="28">
        <f>A787</f>
        <v>212361506.20192909</v>
      </c>
      <c r="B260" s="4"/>
      <c r="C260"/>
      <c r="D260"/>
      <c r="E260"/>
      <c r="F260"/>
      <c r="G260"/>
    </row>
    <row r="261" spans="1:7" x14ac:dyDescent="0.25">
      <c r="A261"/>
      <c r="B261"/>
      <c r="C261"/>
      <c r="D261"/>
      <c r="E261"/>
      <c r="F261"/>
      <c r="G261"/>
    </row>
    <row r="262" spans="1:7" x14ac:dyDescent="0.25">
      <c r="A262"/>
      <c r="B262"/>
      <c r="C262"/>
      <c r="D262"/>
      <c r="E262"/>
      <c r="F262"/>
      <c r="G262" s="27" t="s">
        <v>813</v>
      </c>
    </row>
    <row r="263" spans="1:7" x14ac:dyDescent="0.25">
      <c r="A263"/>
      <c r="B263"/>
      <c r="C263"/>
      <c r="D263"/>
      <c r="E263"/>
      <c r="F263"/>
      <c r="G263"/>
    </row>
    <row r="264" spans="1:7" x14ac:dyDescent="0.25">
      <c r="A264" s="15">
        <v>2078</v>
      </c>
      <c r="B264" s="8" t="s">
        <v>211</v>
      </c>
      <c r="C264" s="9" t="s">
        <v>6</v>
      </c>
      <c r="D264" s="5">
        <v>77</v>
      </c>
      <c r="E264" s="5"/>
      <c r="F264" s="3">
        <v>1144.5999999999999</v>
      </c>
      <c r="G264" s="3">
        <f t="shared" si="3"/>
        <v>88134.2</v>
      </c>
    </row>
    <row r="265" spans="1:7" x14ac:dyDescent="0.25">
      <c r="A265" s="15">
        <v>1115</v>
      </c>
      <c r="B265" s="8" t="s">
        <v>166</v>
      </c>
      <c r="C265" s="9" t="s">
        <v>6</v>
      </c>
      <c r="D265" s="5">
        <v>0</v>
      </c>
      <c r="E265" s="5"/>
      <c r="F265" s="3">
        <v>37760</v>
      </c>
      <c r="G265" s="3">
        <f t="shared" si="3"/>
        <v>0</v>
      </c>
    </row>
    <row r="266" spans="1:7" x14ac:dyDescent="0.25">
      <c r="A266" s="15">
        <v>466</v>
      </c>
      <c r="B266" s="8" t="s">
        <v>50</v>
      </c>
      <c r="C266" s="9" t="s">
        <v>6</v>
      </c>
      <c r="D266" s="5">
        <v>0</v>
      </c>
      <c r="E266" s="5"/>
      <c r="F266" s="3">
        <v>3142.7333330000001</v>
      </c>
      <c r="G266" s="3">
        <f t="shared" si="3"/>
        <v>0</v>
      </c>
    </row>
    <row r="267" spans="1:7" x14ac:dyDescent="0.25">
      <c r="A267" s="15">
        <v>1372</v>
      </c>
      <c r="B267" s="8" t="s">
        <v>61</v>
      </c>
      <c r="C267" s="9" t="s">
        <v>6</v>
      </c>
      <c r="D267" s="5">
        <v>2</v>
      </c>
      <c r="E267" s="5"/>
      <c r="F267" s="3">
        <v>4248</v>
      </c>
      <c r="G267" s="3">
        <f t="shared" si="3"/>
        <v>8496</v>
      </c>
    </row>
    <row r="268" spans="1:7" x14ac:dyDescent="0.25">
      <c r="A268" s="15">
        <v>2074</v>
      </c>
      <c r="B268" s="8" t="s">
        <v>127</v>
      </c>
      <c r="C268" s="9" t="s">
        <v>6</v>
      </c>
      <c r="D268" s="5">
        <v>5</v>
      </c>
      <c r="E268" s="5"/>
      <c r="F268" s="3">
        <v>14868</v>
      </c>
      <c r="G268" s="3">
        <f t="shared" si="3"/>
        <v>74340</v>
      </c>
    </row>
    <row r="269" spans="1:7" x14ac:dyDescent="0.25">
      <c r="A269" s="15">
        <v>1854</v>
      </c>
      <c r="B269" s="8" t="s">
        <v>22</v>
      </c>
      <c r="C269" s="9" t="s">
        <v>6</v>
      </c>
      <c r="D269" s="5">
        <v>2</v>
      </c>
      <c r="E269" s="5"/>
      <c r="F269" s="3">
        <v>223.21</v>
      </c>
      <c r="G269" s="3">
        <f t="shared" si="3"/>
        <v>446.42</v>
      </c>
    </row>
    <row r="270" spans="1:7" x14ac:dyDescent="0.25">
      <c r="A270" s="15">
        <v>1865</v>
      </c>
      <c r="B270" s="8" t="s">
        <v>212</v>
      </c>
      <c r="C270" s="9" t="s">
        <v>6</v>
      </c>
      <c r="D270" s="5">
        <v>43</v>
      </c>
      <c r="E270" s="5"/>
      <c r="F270" s="3">
        <v>670.71199999999999</v>
      </c>
      <c r="G270" s="3">
        <f t="shared" si="3"/>
        <v>28840.615999999998</v>
      </c>
    </row>
    <row r="271" spans="1:7" x14ac:dyDescent="0.25">
      <c r="A271" s="15">
        <v>1869</v>
      </c>
      <c r="B271" s="8" t="s">
        <v>213</v>
      </c>
      <c r="C271" s="9" t="s">
        <v>6</v>
      </c>
      <c r="D271" s="5">
        <v>2468</v>
      </c>
      <c r="E271" s="5"/>
      <c r="F271" s="3">
        <v>0</v>
      </c>
      <c r="G271" s="3">
        <f t="shared" si="3"/>
        <v>0</v>
      </c>
    </row>
    <row r="272" spans="1:7" x14ac:dyDescent="0.25">
      <c r="A272" s="15">
        <v>2075</v>
      </c>
      <c r="B272" s="8" t="s">
        <v>214</v>
      </c>
      <c r="C272" s="9" t="s">
        <v>6</v>
      </c>
      <c r="D272" s="5">
        <v>204</v>
      </c>
      <c r="E272" s="5"/>
      <c r="F272" s="3">
        <v>522.20899999999995</v>
      </c>
      <c r="G272" s="3">
        <f t="shared" si="3"/>
        <v>106530.63599999998</v>
      </c>
    </row>
    <row r="273" spans="1:7" ht="24" x14ac:dyDescent="0.25">
      <c r="A273" s="15">
        <v>1870</v>
      </c>
      <c r="B273" s="8" t="s">
        <v>215</v>
      </c>
      <c r="C273" s="9" t="s">
        <v>6</v>
      </c>
      <c r="D273" s="5">
        <v>705</v>
      </c>
      <c r="E273" s="5"/>
      <c r="F273" s="3">
        <v>256.02066600000001</v>
      </c>
      <c r="G273" s="3">
        <f t="shared" si="3"/>
        <v>180494.56953000001</v>
      </c>
    </row>
    <row r="274" spans="1:7" x14ac:dyDescent="0.25">
      <c r="A274" s="15">
        <v>1858</v>
      </c>
      <c r="B274" s="8" t="s">
        <v>216</v>
      </c>
      <c r="C274" s="9" t="s">
        <v>6</v>
      </c>
      <c r="D274" s="5">
        <v>738</v>
      </c>
      <c r="E274" s="5"/>
      <c r="F274" s="3">
        <v>69.537396000000001</v>
      </c>
      <c r="G274" s="3">
        <f t="shared" si="3"/>
        <v>51318.598248000002</v>
      </c>
    </row>
    <row r="275" spans="1:7" x14ac:dyDescent="0.25">
      <c r="A275" s="15">
        <v>1861</v>
      </c>
      <c r="B275" s="8" t="s">
        <v>217</v>
      </c>
      <c r="C275" s="9" t="s">
        <v>6</v>
      </c>
      <c r="D275" s="5">
        <v>1055</v>
      </c>
      <c r="E275" s="5"/>
      <c r="F275" s="3">
        <v>288.274</v>
      </c>
      <c r="G275" s="3">
        <f t="shared" si="3"/>
        <v>304129.07</v>
      </c>
    </row>
    <row r="276" spans="1:7" x14ac:dyDescent="0.25">
      <c r="A276" s="15">
        <v>215</v>
      </c>
      <c r="B276" s="8" t="s">
        <v>218</v>
      </c>
      <c r="C276" s="9" t="s">
        <v>6</v>
      </c>
      <c r="D276" s="5">
        <v>98</v>
      </c>
      <c r="E276" s="5"/>
      <c r="F276" s="3">
        <v>333.34848499999998</v>
      </c>
      <c r="G276" s="3">
        <f t="shared" si="3"/>
        <v>32668.151529999999</v>
      </c>
    </row>
    <row r="277" spans="1:7" x14ac:dyDescent="0.25">
      <c r="A277" s="15">
        <v>1867</v>
      </c>
      <c r="B277" s="8" t="s">
        <v>219</v>
      </c>
      <c r="C277" s="9" t="s">
        <v>6</v>
      </c>
      <c r="D277" s="5">
        <v>67</v>
      </c>
      <c r="E277" s="5"/>
      <c r="F277" s="3">
        <v>5192</v>
      </c>
      <c r="G277" s="3">
        <f t="shared" si="3"/>
        <v>347864</v>
      </c>
    </row>
    <row r="278" spans="1:7" x14ac:dyDescent="0.25">
      <c r="A278" s="15">
        <v>1857</v>
      </c>
      <c r="B278" s="8" t="s">
        <v>220</v>
      </c>
      <c r="C278" s="9" t="s">
        <v>6</v>
      </c>
      <c r="D278" s="5">
        <v>83</v>
      </c>
      <c r="E278" s="5"/>
      <c r="F278" s="3">
        <v>11896.288</v>
      </c>
      <c r="G278" s="3">
        <f t="shared" si="3"/>
        <v>987391.9040000001</v>
      </c>
    </row>
    <row r="279" spans="1:7" x14ac:dyDescent="0.25">
      <c r="A279" s="15">
        <v>1848</v>
      </c>
      <c r="B279" s="8" t="s">
        <v>221</v>
      </c>
      <c r="C279" s="9" t="s">
        <v>6</v>
      </c>
      <c r="D279" s="5">
        <v>499000</v>
      </c>
      <c r="E279" s="5"/>
      <c r="F279" s="3">
        <v>0</v>
      </c>
      <c r="G279" s="3">
        <f t="shared" si="3"/>
        <v>0</v>
      </c>
    </row>
    <row r="280" spans="1:7" x14ac:dyDescent="0.25">
      <c r="A280" s="15">
        <v>1927</v>
      </c>
      <c r="B280" s="8" t="s">
        <v>222</v>
      </c>
      <c r="C280" s="9" t="s">
        <v>6</v>
      </c>
      <c r="D280" s="5">
        <v>6497</v>
      </c>
      <c r="E280" s="5"/>
      <c r="F280" s="3">
        <v>17</v>
      </c>
      <c r="G280" s="3">
        <f t="shared" si="3"/>
        <v>110449</v>
      </c>
    </row>
    <row r="281" spans="1:7" x14ac:dyDescent="0.25">
      <c r="A281" s="15">
        <v>1926</v>
      </c>
      <c r="B281" s="8" t="s">
        <v>223</v>
      </c>
      <c r="C281" s="9" t="s">
        <v>6</v>
      </c>
      <c r="D281" s="5">
        <v>66250</v>
      </c>
      <c r="E281" s="5"/>
      <c r="F281" s="3">
        <v>13.75</v>
      </c>
      <c r="G281" s="3">
        <f t="shared" si="3"/>
        <v>910937.5</v>
      </c>
    </row>
    <row r="282" spans="1:7" ht="15" customHeight="1" x14ac:dyDescent="0.25">
      <c r="A282" s="15">
        <v>1846</v>
      </c>
      <c r="B282" s="8" t="s">
        <v>224</v>
      </c>
      <c r="C282" s="9" t="s">
        <v>6</v>
      </c>
      <c r="D282" s="5">
        <v>1169</v>
      </c>
      <c r="E282" s="5"/>
      <c r="F282" s="3">
        <v>80</v>
      </c>
      <c r="G282" s="3">
        <f t="shared" si="3"/>
        <v>93520</v>
      </c>
    </row>
    <row r="283" spans="1:7" x14ac:dyDescent="0.25">
      <c r="A283" s="15">
        <v>2745</v>
      </c>
      <c r="B283" s="8" t="s">
        <v>68</v>
      </c>
      <c r="C283" s="9" t="s">
        <v>6</v>
      </c>
      <c r="D283" s="5">
        <v>53</v>
      </c>
      <c r="E283" s="5"/>
      <c r="F283" s="3">
        <v>5319.44</v>
      </c>
      <c r="G283" s="3">
        <f t="shared" si="3"/>
        <v>281930.32</v>
      </c>
    </row>
    <row r="284" spans="1:7" x14ac:dyDescent="0.25">
      <c r="A284" s="15">
        <v>1860</v>
      </c>
      <c r="B284" s="8" t="s">
        <v>225</v>
      </c>
      <c r="C284" s="9" t="s">
        <v>6</v>
      </c>
      <c r="D284" s="5">
        <v>52</v>
      </c>
      <c r="E284" s="5"/>
      <c r="F284" s="3">
        <v>35</v>
      </c>
      <c r="G284" s="3">
        <f t="shared" si="3"/>
        <v>1820</v>
      </c>
    </row>
    <row r="285" spans="1:7" x14ac:dyDescent="0.25">
      <c r="A285" s="15">
        <v>2264</v>
      </c>
      <c r="B285" s="8" t="s">
        <v>226</v>
      </c>
      <c r="C285" s="9" t="s">
        <v>6</v>
      </c>
      <c r="D285" s="5">
        <v>91</v>
      </c>
      <c r="E285" s="5"/>
      <c r="F285" s="3">
        <v>233.69900000000001</v>
      </c>
      <c r="G285" s="3">
        <f t="shared" si="3"/>
        <v>21266.609</v>
      </c>
    </row>
    <row r="286" spans="1:7" x14ac:dyDescent="0.25">
      <c r="A286" s="15">
        <v>1864</v>
      </c>
      <c r="B286" s="8" t="s">
        <v>227</v>
      </c>
      <c r="C286" s="9" t="s">
        <v>6</v>
      </c>
      <c r="D286" s="5">
        <v>2021</v>
      </c>
      <c r="E286" s="5"/>
      <c r="F286" s="3">
        <v>50</v>
      </c>
      <c r="G286" s="3">
        <f t="shared" si="3"/>
        <v>101050</v>
      </c>
    </row>
    <row r="287" spans="1:7" x14ac:dyDescent="0.25">
      <c r="A287" s="15">
        <v>2080</v>
      </c>
      <c r="B287" s="8" t="s">
        <v>228</v>
      </c>
      <c r="C287" s="9" t="s">
        <v>6</v>
      </c>
      <c r="D287" s="5">
        <v>6</v>
      </c>
      <c r="E287" s="5"/>
      <c r="F287" s="3">
        <v>88.706500000000005</v>
      </c>
      <c r="G287" s="3">
        <f t="shared" si="3"/>
        <v>532.23900000000003</v>
      </c>
    </row>
    <row r="288" spans="1:7" x14ac:dyDescent="0.25">
      <c r="A288" s="15">
        <v>2082</v>
      </c>
      <c r="B288" s="8" t="s">
        <v>229</v>
      </c>
      <c r="C288" s="9" t="s">
        <v>6</v>
      </c>
      <c r="D288" s="5">
        <v>1</v>
      </c>
      <c r="E288" s="5"/>
      <c r="F288" s="3">
        <v>879.69</v>
      </c>
      <c r="G288" s="3">
        <f t="shared" si="3"/>
        <v>879.69</v>
      </c>
    </row>
    <row r="289" spans="1:7" x14ac:dyDescent="0.25">
      <c r="A289" s="15">
        <v>1859</v>
      </c>
      <c r="B289" s="8" t="s">
        <v>230</v>
      </c>
      <c r="C289" s="9" t="s">
        <v>6</v>
      </c>
      <c r="D289" s="5">
        <v>114</v>
      </c>
      <c r="E289" s="5"/>
      <c r="F289" s="3">
        <v>523</v>
      </c>
      <c r="G289" s="3">
        <f t="shared" si="3"/>
        <v>59622</v>
      </c>
    </row>
    <row r="290" spans="1:7" x14ac:dyDescent="0.25">
      <c r="A290"/>
      <c r="B290"/>
      <c r="C290"/>
      <c r="D290"/>
      <c r="E290"/>
      <c r="F290"/>
      <c r="G290"/>
    </row>
    <row r="291" spans="1:7" x14ac:dyDescent="0.25">
      <c r="A291" s="28" t="str">
        <f>A786</f>
        <v xml:space="preserve">Valor total de existencia </v>
      </c>
      <c r="B291" s="4"/>
      <c r="C291"/>
      <c r="D291"/>
      <c r="E291"/>
      <c r="F291"/>
      <c r="G291"/>
    </row>
    <row r="292" spans="1:7" x14ac:dyDescent="0.25">
      <c r="A292" s="28">
        <f>A787</f>
        <v>212361506.20192909</v>
      </c>
      <c r="B292" s="4"/>
      <c r="C292"/>
      <c r="D292"/>
      <c r="E292"/>
      <c r="F292"/>
      <c r="G292"/>
    </row>
    <row r="293" spans="1:7" x14ac:dyDescent="0.25">
      <c r="A293"/>
      <c r="B293"/>
      <c r="C293"/>
      <c r="D293"/>
      <c r="E293"/>
      <c r="F293"/>
      <c r="G293"/>
    </row>
    <row r="294" spans="1:7" x14ac:dyDescent="0.25">
      <c r="A294"/>
      <c r="B294"/>
      <c r="C294"/>
      <c r="D294"/>
      <c r="E294"/>
      <c r="F294"/>
      <c r="G294" s="27" t="s">
        <v>814</v>
      </c>
    </row>
    <row r="295" spans="1:7" x14ac:dyDescent="0.25">
      <c r="A295"/>
      <c r="B295"/>
      <c r="C295"/>
      <c r="D295"/>
      <c r="E295"/>
      <c r="F295"/>
      <c r="G295"/>
    </row>
    <row r="296" spans="1:7" x14ac:dyDescent="0.25">
      <c r="A296" s="15">
        <v>2438</v>
      </c>
      <c r="B296" s="8" t="s">
        <v>231</v>
      </c>
      <c r="C296" s="9" t="s">
        <v>6</v>
      </c>
      <c r="D296" s="5">
        <v>350</v>
      </c>
      <c r="E296" s="5"/>
      <c r="F296" s="3">
        <v>3233.2</v>
      </c>
      <c r="G296" s="3">
        <f t="shared" si="3"/>
        <v>1131620</v>
      </c>
    </row>
    <row r="297" spans="1:7" x14ac:dyDescent="0.25">
      <c r="A297" s="15">
        <v>1944</v>
      </c>
      <c r="B297" s="8" t="s">
        <v>232</v>
      </c>
      <c r="C297" s="9" t="s">
        <v>233</v>
      </c>
      <c r="D297" s="3">
        <v>1184</v>
      </c>
      <c r="E297" s="10"/>
      <c r="F297" s="3">
        <v>144.89825300000001</v>
      </c>
      <c r="G297" s="3">
        <f>D297*F297</f>
        <v>171559.531552</v>
      </c>
    </row>
    <row r="298" spans="1:7" x14ac:dyDescent="0.25">
      <c r="A298" s="15">
        <v>84</v>
      </c>
      <c r="B298" s="8" t="s">
        <v>234</v>
      </c>
      <c r="C298" s="9" t="s">
        <v>235</v>
      </c>
      <c r="D298" s="3">
        <v>90</v>
      </c>
      <c r="E298" s="11">
        <v>45962</v>
      </c>
      <c r="F298" s="3">
        <v>514.77499999999998</v>
      </c>
      <c r="G298" s="3">
        <f t="shared" ref="G298:G308" si="4">D298*F298</f>
        <v>46329.75</v>
      </c>
    </row>
    <row r="299" spans="1:7" x14ac:dyDescent="0.25">
      <c r="A299" s="15">
        <v>2401</v>
      </c>
      <c r="B299" s="8" t="s">
        <v>236</v>
      </c>
      <c r="C299" s="9" t="s">
        <v>235</v>
      </c>
      <c r="D299" s="3">
        <v>1315</v>
      </c>
      <c r="E299" s="11">
        <v>45788</v>
      </c>
      <c r="F299" s="3">
        <v>658.13333299999999</v>
      </c>
      <c r="G299" s="3">
        <f t="shared" si="4"/>
        <v>865445.332895</v>
      </c>
    </row>
    <row r="300" spans="1:7" x14ac:dyDescent="0.25">
      <c r="A300" s="15">
        <v>1928</v>
      </c>
      <c r="B300" s="8" t="s">
        <v>237</v>
      </c>
      <c r="C300" s="9" t="s">
        <v>233</v>
      </c>
      <c r="D300" s="3">
        <v>1553</v>
      </c>
      <c r="E300" s="11">
        <v>45747</v>
      </c>
      <c r="F300" s="3">
        <v>233.691022</v>
      </c>
      <c r="G300" s="3">
        <f t="shared" si="4"/>
        <v>362922.15716599999</v>
      </c>
    </row>
    <row r="301" spans="1:7" x14ac:dyDescent="0.25">
      <c r="A301" s="15">
        <v>1791</v>
      </c>
      <c r="B301" s="8" t="s">
        <v>238</v>
      </c>
      <c r="C301" s="9" t="s">
        <v>239</v>
      </c>
      <c r="D301" s="3">
        <v>236</v>
      </c>
      <c r="E301" s="11">
        <v>45444</v>
      </c>
      <c r="F301" s="3">
        <v>360.82187499999998</v>
      </c>
      <c r="G301" s="3">
        <f t="shared" si="4"/>
        <v>85153.962499999994</v>
      </c>
    </row>
    <row r="302" spans="1:7" x14ac:dyDescent="0.25">
      <c r="A302" s="15">
        <v>1923</v>
      </c>
      <c r="B302" s="8" t="s">
        <v>240</v>
      </c>
      <c r="C302" s="9" t="s">
        <v>233</v>
      </c>
      <c r="D302" s="3">
        <v>429</v>
      </c>
      <c r="E302" s="11">
        <v>45355</v>
      </c>
      <c r="F302" s="3">
        <v>88.727084000000005</v>
      </c>
      <c r="G302" s="3">
        <f t="shared" si="4"/>
        <v>38063.919035999999</v>
      </c>
    </row>
    <row r="303" spans="1:7" x14ac:dyDescent="0.25">
      <c r="A303" s="15">
        <v>1942</v>
      </c>
      <c r="B303" s="8" t="s">
        <v>241</v>
      </c>
      <c r="C303" s="9" t="s">
        <v>6</v>
      </c>
      <c r="D303" s="3">
        <v>120</v>
      </c>
      <c r="E303" s="11">
        <v>45081</v>
      </c>
      <c r="F303" s="3">
        <v>18.484961999999999</v>
      </c>
      <c r="G303" s="3">
        <f t="shared" si="4"/>
        <v>2218.19544</v>
      </c>
    </row>
    <row r="304" spans="1:7" x14ac:dyDescent="0.25">
      <c r="A304" s="15">
        <v>1942</v>
      </c>
      <c r="B304" s="8" t="s">
        <v>241</v>
      </c>
      <c r="C304" s="9" t="s">
        <v>6</v>
      </c>
      <c r="D304" s="3">
        <v>5036</v>
      </c>
      <c r="E304" s="11">
        <v>45174</v>
      </c>
      <c r="F304" s="3">
        <v>18.484961999999999</v>
      </c>
      <c r="G304" s="3">
        <f t="shared" si="4"/>
        <v>93090.268631999992</v>
      </c>
    </row>
    <row r="305" spans="1:7" x14ac:dyDescent="0.25">
      <c r="A305" s="15">
        <v>1813</v>
      </c>
      <c r="B305" s="8" t="s">
        <v>242</v>
      </c>
      <c r="C305" s="9" t="s">
        <v>233</v>
      </c>
      <c r="D305" s="3">
        <v>92</v>
      </c>
      <c r="E305" s="11">
        <v>45499</v>
      </c>
      <c r="F305" s="3">
        <v>31.130490999999999</v>
      </c>
      <c r="G305" s="3">
        <f t="shared" si="4"/>
        <v>2864.0051720000001</v>
      </c>
    </row>
    <row r="306" spans="1:7" x14ac:dyDescent="0.25">
      <c r="A306" s="15">
        <v>1951</v>
      </c>
      <c r="B306" s="8" t="s">
        <v>243</v>
      </c>
      <c r="C306" s="9" t="s">
        <v>244</v>
      </c>
      <c r="D306" s="3">
        <v>0</v>
      </c>
      <c r="E306" s="10">
        <v>0</v>
      </c>
      <c r="F306" s="3">
        <v>0</v>
      </c>
      <c r="G306" s="3">
        <f t="shared" si="4"/>
        <v>0</v>
      </c>
    </row>
    <row r="307" spans="1:7" x14ac:dyDescent="0.25">
      <c r="A307" s="15">
        <v>1950</v>
      </c>
      <c r="B307" s="8" t="s">
        <v>245</v>
      </c>
      <c r="C307" s="9" t="s">
        <v>244</v>
      </c>
      <c r="D307" s="3">
        <v>0</v>
      </c>
      <c r="E307" s="11">
        <v>45199</v>
      </c>
      <c r="F307" s="3">
        <v>0</v>
      </c>
      <c r="G307" s="3">
        <f t="shared" si="4"/>
        <v>0</v>
      </c>
    </row>
    <row r="308" spans="1:7" x14ac:dyDescent="0.25">
      <c r="A308" s="15">
        <v>398</v>
      </c>
      <c r="B308" s="8" t="s">
        <v>246</v>
      </c>
      <c r="C308" s="9" t="s">
        <v>6</v>
      </c>
      <c r="D308" s="3">
        <v>3</v>
      </c>
      <c r="E308" s="11">
        <v>44564</v>
      </c>
      <c r="F308" s="3">
        <v>566.63599999999997</v>
      </c>
      <c r="G308" s="3">
        <f t="shared" si="4"/>
        <v>1699.9079999999999</v>
      </c>
    </row>
    <row r="309" spans="1:7" x14ac:dyDescent="0.25">
      <c r="A309" s="15">
        <v>167</v>
      </c>
      <c r="B309" s="8" t="s">
        <v>247</v>
      </c>
      <c r="C309" s="9" t="s">
        <v>6</v>
      </c>
      <c r="D309" s="14">
        <v>87</v>
      </c>
      <c r="E309" s="12"/>
      <c r="F309" s="3">
        <v>162</v>
      </c>
      <c r="G309" s="3">
        <f>(D309*F309)</f>
        <v>14094</v>
      </c>
    </row>
    <row r="310" spans="1:7" x14ac:dyDescent="0.25">
      <c r="A310" s="15">
        <v>646</v>
      </c>
      <c r="B310" s="8" t="s">
        <v>248</v>
      </c>
      <c r="C310" s="9" t="s">
        <v>6</v>
      </c>
      <c r="D310" s="14">
        <v>188</v>
      </c>
      <c r="E310" s="12"/>
      <c r="F310" s="3">
        <v>338.97</v>
      </c>
      <c r="G310" s="3">
        <f t="shared" ref="G310:G387" si="5">(D310*F310)</f>
        <v>63726.360000000008</v>
      </c>
    </row>
    <row r="311" spans="1:7" x14ac:dyDescent="0.25">
      <c r="A311" s="15">
        <v>647</v>
      </c>
      <c r="B311" s="8" t="s">
        <v>249</v>
      </c>
      <c r="C311" s="9" t="s">
        <v>6</v>
      </c>
      <c r="D311" s="14">
        <v>23</v>
      </c>
      <c r="E311" s="12"/>
      <c r="F311" s="3">
        <v>0</v>
      </c>
      <c r="G311" s="3">
        <f t="shared" si="5"/>
        <v>0</v>
      </c>
    </row>
    <row r="312" spans="1:7" x14ac:dyDescent="0.25">
      <c r="A312" s="15">
        <v>662</v>
      </c>
      <c r="B312" s="8" t="s">
        <v>250</v>
      </c>
      <c r="C312" s="9" t="s">
        <v>6</v>
      </c>
      <c r="D312" s="14">
        <v>16</v>
      </c>
      <c r="E312" s="12"/>
      <c r="F312" s="3">
        <v>410</v>
      </c>
      <c r="G312" s="3">
        <f t="shared" si="5"/>
        <v>6560</v>
      </c>
    </row>
    <row r="313" spans="1:7" x14ac:dyDescent="0.25">
      <c r="A313" s="15">
        <v>680</v>
      </c>
      <c r="B313" s="8" t="s">
        <v>251</v>
      </c>
      <c r="C313" s="9" t="s">
        <v>6</v>
      </c>
      <c r="D313" s="14">
        <v>317</v>
      </c>
      <c r="E313" s="12"/>
      <c r="F313" s="3">
        <v>13</v>
      </c>
      <c r="G313" s="3">
        <f t="shared" si="5"/>
        <v>4121</v>
      </c>
    </row>
    <row r="314" spans="1:7" x14ac:dyDescent="0.25">
      <c r="A314" s="15">
        <v>681</v>
      </c>
      <c r="B314" s="8" t="s">
        <v>252</v>
      </c>
      <c r="C314" s="9" t="s">
        <v>6</v>
      </c>
      <c r="D314" s="14">
        <v>153</v>
      </c>
      <c r="E314" s="12"/>
      <c r="F314" s="3">
        <v>20</v>
      </c>
      <c r="G314" s="3">
        <f t="shared" si="5"/>
        <v>3060</v>
      </c>
    </row>
    <row r="315" spans="1:7" x14ac:dyDescent="0.25">
      <c r="A315" s="15">
        <v>682</v>
      </c>
      <c r="B315" s="8" t="s">
        <v>253</v>
      </c>
      <c r="C315" s="9" t="s">
        <v>6</v>
      </c>
      <c r="D315" s="14">
        <v>476</v>
      </c>
      <c r="E315" s="12"/>
      <c r="F315" s="3">
        <v>36</v>
      </c>
      <c r="G315" s="3">
        <f t="shared" si="5"/>
        <v>17136</v>
      </c>
    </row>
    <row r="316" spans="1:7" x14ac:dyDescent="0.25">
      <c r="A316" s="15">
        <v>683</v>
      </c>
      <c r="B316" s="8" t="s">
        <v>254</v>
      </c>
      <c r="C316" s="9" t="s">
        <v>6</v>
      </c>
      <c r="D316" s="14">
        <v>368</v>
      </c>
      <c r="E316" s="12"/>
      <c r="F316" s="3">
        <v>83</v>
      </c>
      <c r="G316" s="3">
        <f t="shared" si="5"/>
        <v>30544</v>
      </c>
    </row>
    <row r="317" spans="1:7" x14ac:dyDescent="0.25">
      <c r="A317" s="15">
        <v>684</v>
      </c>
      <c r="B317" s="8" t="s">
        <v>255</v>
      </c>
      <c r="C317" s="9" t="s">
        <v>6</v>
      </c>
      <c r="D317" s="14">
        <v>216</v>
      </c>
      <c r="E317" s="12"/>
      <c r="F317" s="3">
        <v>270</v>
      </c>
      <c r="G317" s="3">
        <f t="shared" si="5"/>
        <v>58320</v>
      </c>
    </row>
    <row r="318" spans="1:7" x14ac:dyDescent="0.25">
      <c r="A318" s="15">
        <v>685</v>
      </c>
      <c r="B318" s="8" t="s">
        <v>256</v>
      </c>
      <c r="C318" s="9" t="s">
        <v>6</v>
      </c>
      <c r="D318" s="14">
        <v>66</v>
      </c>
      <c r="E318" s="12"/>
      <c r="F318" s="3">
        <v>570</v>
      </c>
      <c r="G318" s="3">
        <f t="shared" si="5"/>
        <v>37620</v>
      </c>
    </row>
    <row r="319" spans="1:7" x14ac:dyDescent="0.25">
      <c r="A319" s="15">
        <v>689</v>
      </c>
      <c r="B319" s="8" t="s">
        <v>257</v>
      </c>
      <c r="C319" s="9" t="s">
        <v>258</v>
      </c>
      <c r="D319" s="14">
        <v>55</v>
      </c>
      <c r="E319" s="12"/>
      <c r="F319" s="3">
        <v>8</v>
      </c>
      <c r="G319" s="3">
        <f t="shared" si="5"/>
        <v>440</v>
      </c>
    </row>
    <row r="320" spans="1:7" x14ac:dyDescent="0.25">
      <c r="A320" s="15">
        <v>690</v>
      </c>
      <c r="B320" s="8" t="s">
        <v>259</v>
      </c>
      <c r="C320" s="9" t="s">
        <v>258</v>
      </c>
      <c r="D320" s="14">
        <v>244</v>
      </c>
      <c r="E320" s="12"/>
      <c r="F320" s="3">
        <v>15.3</v>
      </c>
      <c r="G320" s="3">
        <f t="shared" si="5"/>
        <v>3733.2000000000003</v>
      </c>
    </row>
    <row r="321" spans="1:7" x14ac:dyDescent="0.25">
      <c r="A321" s="15">
        <v>745</v>
      </c>
      <c r="B321" s="8" t="s">
        <v>260</v>
      </c>
      <c r="C321" s="9" t="s">
        <v>6</v>
      </c>
      <c r="D321" s="14">
        <v>315</v>
      </c>
      <c r="E321" s="12"/>
      <c r="F321" s="3">
        <v>0</v>
      </c>
      <c r="G321" s="3">
        <f t="shared" si="5"/>
        <v>0</v>
      </c>
    </row>
    <row r="322" spans="1:7" x14ac:dyDescent="0.25">
      <c r="A322"/>
      <c r="B322"/>
      <c r="C322"/>
      <c r="D322"/>
      <c r="E322"/>
      <c r="F322"/>
      <c r="G322"/>
    </row>
    <row r="323" spans="1:7" x14ac:dyDescent="0.25">
      <c r="A323"/>
      <c r="B323"/>
      <c r="C323"/>
      <c r="D323"/>
      <c r="E323"/>
      <c r="F323"/>
      <c r="G323"/>
    </row>
    <row r="324" spans="1:7" x14ac:dyDescent="0.25">
      <c r="A324" s="4" t="str">
        <f>A786</f>
        <v xml:space="preserve">Valor total de existencia </v>
      </c>
      <c r="B324" s="4"/>
      <c r="C324"/>
      <c r="D324"/>
      <c r="E324"/>
      <c r="F324"/>
      <c r="G324"/>
    </row>
    <row r="325" spans="1:7" x14ac:dyDescent="0.25">
      <c r="A325" s="28">
        <f>A787</f>
        <v>212361506.20192909</v>
      </c>
      <c r="B325" s="4"/>
      <c r="C325"/>
      <c r="D325"/>
      <c r="E325"/>
      <c r="F325"/>
      <c r="G325"/>
    </row>
    <row r="326" spans="1:7" x14ac:dyDescent="0.25">
      <c r="A326"/>
      <c r="B326"/>
      <c r="C326"/>
      <c r="D326"/>
      <c r="E326"/>
      <c r="F326"/>
      <c r="G326"/>
    </row>
    <row r="327" spans="1:7" x14ac:dyDescent="0.25">
      <c r="A327"/>
      <c r="B327"/>
      <c r="C327"/>
      <c r="D327"/>
      <c r="E327"/>
      <c r="F327"/>
      <c r="G327" s="27" t="s">
        <v>815</v>
      </c>
    </row>
    <row r="328" spans="1:7" x14ac:dyDescent="0.25">
      <c r="A328"/>
      <c r="B328"/>
      <c r="C328"/>
      <c r="D328"/>
      <c r="E328"/>
      <c r="F328"/>
      <c r="G328"/>
    </row>
    <row r="329" spans="1:7" x14ac:dyDescent="0.25">
      <c r="A329" s="15">
        <v>746</v>
      </c>
      <c r="B329" s="8" t="s">
        <v>261</v>
      </c>
      <c r="C329" s="9" t="s">
        <v>6</v>
      </c>
      <c r="D329" s="14">
        <v>67</v>
      </c>
      <c r="E329" s="12"/>
      <c r="F329" s="3">
        <v>0</v>
      </c>
      <c r="G329" s="3">
        <f t="shared" si="5"/>
        <v>0</v>
      </c>
    </row>
    <row r="330" spans="1:7" ht="12" customHeight="1" x14ac:dyDescent="0.25">
      <c r="A330" s="15">
        <v>812</v>
      </c>
      <c r="B330" s="8" t="s">
        <v>262</v>
      </c>
      <c r="C330" s="9" t="s">
        <v>6</v>
      </c>
      <c r="D330" s="14">
        <v>67</v>
      </c>
      <c r="E330" s="12"/>
      <c r="F330" s="3">
        <v>855</v>
      </c>
      <c r="G330" s="3">
        <f t="shared" si="5"/>
        <v>57285</v>
      </c>
    </row>
    <row r="331" spans="1:7" x14ac:dyDescent="0.25">
      <c r="A331" s="15">
        <v>868</v>
      </c>
      <c r="B331" s="8" t="s">
        <v>263</v>
      </c>
      <c r="C331" s="9" t="s">
        <v>6</v>
      </c>
      <c r="D331" s="14">
        <v>1</v>
      </c>
      <c r="E331" s="12"/>
      <c r="F331" s="3">
        <v>3900.35</v>
      </c>
      <c r="G331" s="3">
        <f t="shared" si="5"/>
        <v>3900.35</v>
      </c>
    </row>
    <row r="332" spans="1:7" x14ac:dyDescent="0.25">
      <c r="A332" s="15">
        <v>874</v>
      </c>
      <c r="B332" s="8" t="s">
        <v>264</v>
      </c>
      <c r="C332" s="9" t="s">
        <v>6</v>
      </c>
      <c r="D332" s="14">
        <v>19</v>
      </c>
      <c r="E332" s="12"/>
      <c r="F332" s="3">
        <v>0</v>
      </c>
      <c r="G332" s="3">
        <f t="shared" si="5"/>
        <v>0</v>
      </c>
    </row>
    <row r="333" spans="1:7" x14ac:dyDescent="0.25">
      <c r="A333" s="15">
        <v>875</v>
      </c>
      <c r="B333" s="8" t="s">
        <v>265</v>
      </c>
      <c r="C333" s="9" t="s">
        <v>6</v>
      </c>
      <c r="D333" s="14">
        <v>107</v>
      </c>
      <c r="E333" s="12"/>
      <c r="F333" s="3">
        <v>45</v>
      </c>
      <c r="G333" s="3">
        <f t="shared" si="5"/>
        <v>4815</v>
      </c>
    </row>
    <row r="334" spans="1:7" x14ac:dyDescent="0.25">
      <c r="A334" s="15">
        <v>876</v>
      </c>
      <c r="B334" s="8" t="s">
        <v>266</v>
      </c>
      <c r="C334" s="9" t="s">
        <v>6</v>
      </c>
      <c r="D334" s="14">
        <v>26</v>
      </c>
      <c r="E334" s="12"/>
      <c r="F334" s="3">
        <v>25</v>
      </c>
      <c r="G334" s="3">
        <f t="shared" si="5"/>
        <v>650</v>
      </c>
    </row>
    <row r="335" spans="1:7" x14ac:dyDescent="0.25">
      <c r="A335" s="15">
        <v>880</v>
      </c>
      <c r="B335" s="8" t="s">
        <v>267</v>
      </c>
      <c r="C335" s="9" t="s">
        <v>6</v>
      </c>
      <c r="D335" s="14">
        <v>8675</v>
      </c>
      <c r="E335" s="12"/>
      <c r="F335" s="3">
        <v>0</v>
      </c>
      <c r="G335" s="3">
        <f t="shared" si="5"/>
        <v>0</v>
      </c>
    </row>
    <row r="336" spans="1:7" x14ac:dyDescent="0.25">
      <c r="A336" s="15">
        <v>886</v>
      </c>
      <c r="B336" s="8" t="s">
        <v>268</v>
      </c>
      <c r="C336" s="9" t="s">
        <v>6</v>
      </c>
      <c r="D336" s="14">
        <v>0</v>
      </c>
      <c r="E336" s="12"/>
      <c r="F336" s="3">
        <v>167</v>
      </c>
      <c r="G336" s="3">
        <f t="shared" si="5"/>
        <v>0</v>
      </c>
    </row>
    <row r="337" spans="1:7" x14ac:dyDescent="0.25">
      <c r="A337" s="15">
        <v>1020</v>
      </c>
      <c r="B337" s="8" t="s">
        <v>269</v>
      </c>
      <c r="C337" s="9" t="s">
        <v>6</v>
      </c>
      <c r="D337" s="14">
        <v>2</v>
      </c>
      <c r="E337" s="12"/>
      <c r="F337" s="3">
        <v>175</v>
      </c>
      <c r="G337" s="3">
        <f t="shared" si="5"/>
        <v>350</v>
      </c>
    </row>
    <row r="338" spans="1:7" x14ac:dyDescent="0.25">
      <c r="A338" s="15">
        <v>1043</v>
      </c>
      <c r="B338" s="8" t="s">
        <v>270</v>
      </c>
      <c r="C338" s="9" t="s">
        <v>6</v>
      </c>
      <c r="D338" s="14">
        <v>138</v>
      </c>
      <c r="E338" s="12"/>
      <c r="F338" s="3">
        <v>3243.3</v>
      </c>
      <c r="G338" s="3">
        <f t="shared" si="5"/>
        <v>447575.4</v>
      </c>
    </row>
    <row r="339" spans="1:7" x14ac:dyDescent="0.25">
      <c r="A339" s="15">
        <v>1132</v>
      </c>
      <c r="B339" s="8" t="s">
        <v>271</v>
      </c>
      <c r="C339" s="9" t="s">
        <v>6</v>
      </c>
      <c r="D339" s="14">
        <v>200</v>
      </c>
      <c r="E339" s="12"/>
      <c r="F339" s="3">
        <v>435</v>
      </c>
      <c r="G339" s="3">
        <f t="shared" si="5"/>
        <v>87000</v>
      </c>
    </row>
    <row r="340" spans="1:7" x14ac:dyDescent="0.25">
      <c r="A340" s="15">
        <v>1133</v>
      </c>
      <c r="B340" s="8" t="s">
        <v>272</v>
      </c>
      <c r="C340" s="9" t="s">
        <v>6</v>
      </c>
      <c r="D340" s="14">
        <v>100</v>
      </c>
      <c r="E340" s="12"/>
      <c r="F340" s="3">
        <v>394</v>
      </c>
      <c r="G340" s="3">
        <f t="shared" si="5"/>
        <v>39400</v>
      </c>
    </row>
    <row r="341" spans="1:7" x14ac:dyDescent="0.25">
      <c r="A341" s="15">
        <v>1135</v>
      </c>
      <c r="B341" s="8" t="s">
        <v>273</v>
      </c>
      <c r="C341" s="9" t="s">
        <v>6</v>
      </c>
      <c r="D341" s="14">
        <v>75</v>
      </c>
      <c r="E341" s="12"/>
      <c r="F341" s="3">
        <v>501.82</v>
      </c>
      <c r="G341" s="3">
        <f t="shared" si="5"/>
        <v>37636.5</v>
      </c>
    </row>
    <row r="342" spans="1:7" x14ac:dyDescent="0.25">
      <c r="A342" s="15">
        <v>1137</v>
      </c>
      <c r="B342" s="8" t="s">
        <v>274</v>
      </c>
      <c r="C342" s="9" t="s">
        <v>6</v>
      </c>
      <c r="D342" s="14">
        <v>77</v>
      </c>
      <c r="E342" s="12"/>
      <c r="F342" s="3">
        <v>0</v>
      </c>
      <c r="G342" s="3">
        <f t="shared" si="5"/>
        <v>0</v>
      </c>
    </row>
    <row r="343" spans="1:7" x14ac:dyDescent="0.25">
      <c r="A343" s="15">
        <v>1154</v>
      </c>
      <c r="B343" s="8" t="s">
        <v>275</v>
      </c>
      <c r="C343" s="9" t="s">
        <v>6</v>
      </c>
      <c r="D343" s="14">
        <v>24</v>
      </c>
      <c r="E343" s="12"/>
      <c r="F343" s="3">
        <v>2500</v>
      </c>
      <c r="G343" s="3">
        <f t="shared" si="5"/>
        <v>60000</v>
      </c>
    </row>
    <row r="344" spans="1:7" x14ac:dyDescent="0.25">
      <c r="A344" s="15">
        <v>1160</v>
      </c>
      <c r="B344" s="8" t="s">
        <v>276</v>
      </c>
      <c r="C344" s="9" t="s">
        <v>6</v>
      </c>
      <c r="D344" s="14">
        <v>0</v>
      </c>
      <c r="E344" s="12"/>
      <c r="F344" s="3">
        <v>912</v>
      </c>
      <c r="G344" s="3">
        <f t="shared" si="5"/>
        <v>0</v>
      </c>
    </row>
    <row r="345" spans="1:7" x14ac:dyDescent="0.25">
      <c r="A345" s="15">
        <v>1164</v>
      </c>
      <c r="B345" s="8" t="s">
        <v>277</v>
      </c>
      <c r="C345" s="9" t="s">
        <v>6</v>
      </c>
      <c r="D345" s="14">
        <v>44</v>
      </c>
      <c r="E345" s="12"/>
      <c r="F345" s="3">
        <v>0</v>
      </c>
      <c r="G345" s="3">
        <f t="shared" si="5"/>
        <v>0</v>
      </c>
    </row>
    <row r="346" spans="1:7" x14ac:dyDescent="0.25">
      <c r="A346" s="15">
        <v>1170</v>
      </c>
      <c r="B346" s="8" t="s">
        <v>278</v>
      </c>
      <c r="C346" s="9" t="s">
        <v>6</v>
      </c>
      <c r="D346" s="14">
        <v>0</v>
      </c>
      <c r="E346" s="12"/>
      <c r="F346" s="3">
        <v>0</v>
      </c>
      <c r="G346" s="3">
        <f t="shared" si="5"/>
        <v>0</v>
      </c>
    </row>
    <row r="347" spans="1:7" x14ac:dyDescent="0.25">
      <c r="A347" s="15">
        <v>1205</v>
      </c>
      <c r="B347" s="8" t="s">
        <v>279</v>
      </c>
      <c r="C347" s="9" t="s">
        <v>6</v>
      </c>
      <c r="D347" s="14">
        <v>2</v>
      </c>
      <c r="E347" s="12"/>
      <c r="F347" s="3">
        <v>135</v>
      </c>
      <c r="G347" s="3">
        <f t="shared" si="5"/>
        <v>270</v>
      </c>
    </row>
    <row r="348" spans="1:7" x14ac:dyDescent="0.25">
      <c r="A348" s="15">
        <v>1320</v>
      </c>
      <c r="B348" s="8" t="s">
        <v>280</v>
      </c>
      <c r="C348" s="9" t="s">
        <v>281</v>
      </c>
      <c r="D348" s="14">
        <v>397</v>
      </c>
      <c r="E348" s="12"/>
      <c r="F348" s="3">
        <v>0.47</v>
      </c>
      <c r="G348" s="3">
        <f t="shared" si="5"/>
        <v>186.59</v>
      </c>
    </row>
    <row r="349" spans="1:7" x14ac:dyDescent="0.25">
      <c r="A349" s="15">
        <v>1505</v>
      </c>
      <c r="B349" s="8" t="s">
        <v>282</v>
      </c>
      <c r="C349" s="9" t="s">
        <v>6</v>
      </c>
      <c r="D349" s="14">
        <v>1</v>
      </c>
      <c r="E349" s="12"/>
      <c r="F349" s="3">
        <v>1900</v>
      </c>
      <c r="G349" s="3">
        <f t="shared" si="5"/>
        <v>1900</v>
      </c>
    </row>
    <row r="350" spans="1:7" x14ac:dyDescent="0.25">
      <c r="A350" s="15">
        <v>1556</v>
      </c>
      <c r="B350" s="8" t="s">
        <v>283</v>
      </c>
      <c r="C350" s="9" t="s">
        <v>6</v>
      </c>
      <c r="D350" s="14">
        <v>258</v>
      </c>
      <c r="E350" s="12"/>
      <c r="F350" s="3">
        <v>150</v>
      </c>
      <c r="G350" s="3">
        <f t="shared" si="5"/>
        <v>38700</v>
      </c>
    </row>
    <row r="351" spans="1:7" x14ac:dyDescent="0.25">
      <c r="A351" s="15">
        <v>1564</v>
      </c>
      <c r="B351" s="8" t="s">
        <v>284</v>
      </c>
      <c r="C351" s="9" t="s">
        <v>6</v>
      </c>
      <c r="D351" s="14">
        <v>60</v>
      </c>
      <c r="E351" s="12"/>
      <c r="F351" s="3">
        <v>1961.54</v>
      </c>
      <c r="G351" s="3">
        <f t="shared" si="5"/>
        <v>117692.4</v>
      </c>
    </row>
    <row r="352" spans="1:7" x14ac:dyDescent="0.25">
      <c r="A352" s="15">
        <v>1566</v>
      </c>
      <c r="B352" s="8" t="s">
        <v>285</v>
      </c>
      <c r="C352" s="9" t="s">
        <v>6</v>
      </c>
      <c r="D352" s="5">
        <v>0</v>
      </c>
      <c r="E352" s="5"/>
      <c r="F352" s="3">
        <v>950</v>
      </c>
      <c r="G352" s="3">
        <f t="shared" si="5"/>
        <v>0</v>
      </c>
    </row>
    <row r="353" spans="1:7" x14ac:dyDescent="0.25">
      <c r="A353" s="15">
        <v>1569</v>
      </c>
      <c r="B353" s="8" t="s">
        <v>286</v>
      </c>
      <c r="C353" s="9" t="s">
        <v>6</v>
      </c>
      <c r="D353" s="5">
        <v>359</v>
      </c>
      <c r="E353" s="5"/>
      <c r="F353" s="3">
        <v>325</v>
      </c>
      <c r="G353" s="3">
        <f t="shared" si="5"/>
        <v>116675</v>
      </c>
    </row>
    <row r="354" spans="1:7" x14ac:dyDescent="0.25">
      <c r="A354" s="15">
        <v>1590</v>
      </c>
      <c r="B354" s="8" t="s">
        <v>287</v>
      </c>
      <c r="C354" s="9" t="s">
        <v>6</v>
      </c>
      <c r="D354" s="5">
        <v>148</v>
      </c>
      <c r="E354" s="5"/>
      <c r="F354" s="3">
        <v>40</v>
      </c>
      <c r="G354" s="3">
        <f t="shared" si="5"/>
        <v>5920</v>
      </c>
    </row>
    <row r="355" spans="1:7" x14ac:dyDescent="0.25">
      <c r="A355"/>
      <c r="B355"/>
      <c r="C355"/>
      <c r="D355"/>
      <c r="E355"/>
      <c r="F355"/>
      <c r="G355"/>
    </row>
    <row r="356" spans="1:7" x14ac:dyDescent="0.25">
      <c r="A356"/>
      <c r="B356"/>
      <c r="C356"/>
      <c r="D356"/>
      <c r="E356"/>
      <c r="F356"/>
      <c r="G356"/>
    </row>
    <row r="357" spans="1:7" x14ac:dyDescent="0.25">
      <c r="A357" s="4" t="str">
        <f>A786</f>
        <v xml:space="preserve">Valor total de existencia </v>
      </c>
      <c r="B357" s="4"/>
      <c r="C357"/>
      <c r="D357"/>
      <c r="E357"/>
      <c r="F357"/>
      <c r="G357"/>
    </row>
    <row r="358" spans="1:7" x14ac:dyDescent="0.25">
      <c r="A358" s="28">
        <f>A787</f>
        <v>212361506.20192909</v>
      </c>
      <c r="B358" s="4"/>
      <c r="C358"/>
      <c r="D358"/>
      <c r="E358"/>
      <c r="F358"/>
      <c r="G358"/>
    </row>
    <row r="359" spans="1:7" x14ac:dyDescent="0.25">
      <c r="A359"/>
      <c r="B359"/>
      <c r="C359"/>
      <c r="D359"/>
      <c r="E359"/>
      <c r="F359"/>
      <c r="G359"/>
    </row>
    <row r="360" spans="1:7" x14ac:dyDescent="0.25">
      <c r="A360"/>
      <c r="B360"/>
      <c r="C360"/>
      <c r="D360"/>
      <c r="E360"/>
      <c r="F360"/>
      <c r="G360" s="27" t="s">
        <v>816</v>
      </c>
    </row>
    <row r="361" spans="1:7" x14ac:dyDescent="0.25">
      <c r="A361"/>
      <c r="B361"/>
      <c r="C361"/>
      <c r="D361"/>
      <c r="E361"/>
      <c r="F361"/>
      <c r="G361"/>
    </row>
    <row r="362" spans="1:7" x14ac:dyDescent="0.25">
      <c r="A362" s="15">
        <v>1615</v>
      </c>
      <c r="B362" s="8" t="s">
        <v>288</v>
      </c>
      <c r="C362" s="9" t="s">
        <v>6</v>
      </c>
      <c r="D362" s="5">
        <v>0</v>
      </c>
      <c r="E362" s="5"/>
      <c r="F362" s="3">
        <v>650</v>
      </c>
      <c r="G362" s="3">
        <f t="shared" si="5"/>
        <v>0</v>
      </c>
    </row>
    <row r="363" spans="1:7" x14ac:dyDescent="0.25">
      <c r="A363" s="15">
        <v>1781</v>
      </c>
      <c r="B363" s="8" t="s">
        <v>721</v>
      </c>
      <c r="C363" s="9" t="s">
        <v>6</v>
      </c>
      <c r="D363" s="5">
        <v>65</v>
      </c>
      <c r="E363" s="5"/>
      <c r="F363" s="3">
        <v>950</v>
      </c>
      <c r="G363" s="3">
        <f t="shared" si="5"/>
        <v>61750</v>
      </c>
    </row>
    <row r="364" spans="1:7" x14ac:dyDescent="0.25">
      <c r="A364" s="15">
        <v>1871</v>
      </c>
      <c r="B364" s="8" t="s">
        <v>289</v>
      </c>
      <c r="C364" s="9" t="s">
        <v>6</v>
      </c>
      <c r="D364" s="5">
        <v>153</v>
      </c>
      <c r="E364" s="5"/>
      <c r="F364" s="3">
        <v>135</v>
      </c>
      <c r="G364" s="3">
        <f t="shared" si="5"/>
        <v>20655</v>
      </c>
    </row>
    <row r="365" spans="1:7" x14ac:dyDescent="0.25">
      <c r="A365" s="15">
        <v>1874</v>
      </c>
      <c r="B365" s="8" t="s">
        <v>290</v>
      </c>
      <c r="C365" s="9" t="s">
        <v>291</v>
      </c>
      <c r="D365" s="5">
        <v>8</v>
      </c>
      <c r="E365" s="5"/>
      <c r="F365" s="3">
        <v>723</v>
      </c>
      <c r="G365" s="3">
        <f t="shared" si="5"/>
        <v>5784</v>
      </c>
    </row>
    <row r="366" spans="1:7" x14ac:dyDescent="0.25">
      <c r="A366" s="15">
        <v>1875</v>
      </c>
      <c r="B366" s="8" t="s">
        <v>292</v>
      </c>
      <c r="C366" s="9" t="s">
        <v>291</v>
      </c>
      <c r="D366" s="5">
        <v>101</v>
      </c>
      <c r="E366" s="5"/>
      <c r="F366" s="3">
        <v>780</v>
      </c>
      <c r="G366" s="3">
        <f t="shared" si="5"/>
        <v>78780</v>
      </c>
    </row>
    <row r="367" spans="1:7" x14ac:dyDescent="0.25">
      <c r="A367" s="15">
        <v>1882</v>
      </c>
      <c r="B367" s="8" t="s">
        <v>293</v>
      </c>
      <c r="C367" s="9" t="s">
        <v>6</v>
      </c>
      <c r="D367" s="5">
        <v>1</v>
      </c>
      <c r="E367" s="5"/>
      <c r="F367" s="3">
        <v>150</v>
      </c>
      <c r="G367" s="3">
        <f t="shared" si="5"/>
        <v>150</v>
      </c>
    </row>
    <row r="368" spans="1:7" x14ac:dyDescent="0.25">
      <c r="A368" s="15">
        <v>2006</v>
      </c>
      <c r="B368" s="8" t="s">
        <v>294</v>
      </c>
      <c r="C368" s="9" t="s">
        <v>6</v>
      </c>
      <c r="D368" s="5">
        <v>7</v>
      </c>
      <c r="E368" s="5"/>
      <c r="F368" s="3">
        <v>3531</v>
      </c>
      <c r="G368" s="3">
        <f t="shared" si="5"/>
        <v>24717</v>
      </c>
    </row>
    <row r="369" spans="1:7" x14ac:dyDescent="0.25">
      <c r="A369" s="15">
        <v>2027</v>
      </c>
      <c r="B369" s="8" t="s">
        <v>295</v>
      </c>
      <c r="C369" s="9" t="s">
        <v>233</v>
      </c>
      <c r="D369" s="5">
        <v>4</v>
      </c>
      <c r="E369" s="5"/>
      <c r="F369" s="3">
        <v>390</v>
      </c>
      <c r="G369" s="3">
        <f t="shared" si="5"/>
        <v>1560</v>
      </c>
    </row>
    <row r="370" spans="1:7" x14ac:dyDescent="0.25">
      <c r="A370" s="15">
        <v>2029</v>
      </c>
      <c r="B370" s="8" t="s">
        <v>296</v>
      </c>
      <c r="C370" s="9" t="s">
        <v>233</v>
      </c>
      <c r="D370" s="5">
        <v>3.5</v>
      </c>
      <c r="E370" s="5"/>
      <c r="F370" s="3">
        <v>0</v>
      </c>
      <c r="G370" s="3">
        <f t="shared" si="5"/>
        <v>0</v>
      </c>
    </row>
    <row r="371" spans="1:7" x14ac:dyDescent="0.25">
      <c r="A371" s="15">
        <v>2032</v>
      </c>
      <c r="B371" s="8" t="s">
        <v>722</v>
      </c>
      <c r="C371" s="9" t="s">
        <v>6</v>
      </c>
      <c r="D371" s="5">
        <v>17</v>
      </c>
      <c r="E371" s="5"/>
      <c r="F371" s="3">
        <v>370</v>
      </c>
      <c r="G371" s="3">
        <f t="shared" si="5"/>
        <v>6290</v>
      </c>
    </row>
    <row r="372" spans="1:7" x14ac:dyDescent="0.25">
      <c r="A372" s="15">
        <v>2033</v>
      </c>
      <c r="B372" s="8" t="s">
        <v>297</v>
      </c>
      <c r="C372" s="9" t="s">
        <v>6</v>
      </c>
      <c r="D372" s="5">
        <v>12</v>
      </c>
      <c r="E372" s="5"/>
      <c r="F372" s="3">
        <v>750</v>
      </c>
      <c r="G372" s="3">
        <f t="shared" si="5"/>
        <v>9000</v>
      </c>
    </row>
    <row r="373" spans="1:7" x14ac:dyDescent="0.25">
      <c r="A373" s="15">
        <v>2041</v>
      </c>
      <c r="B373" s="8" t="s">
        <v>298</v>
      </c>
      <c r="C373" s="9" t="s">
        <v>6</v>
      </c>
      <c r="D373" s="5">
        <v>1</v>
      </c>
      <c r="E373" s="5"/>
      <c r="F373" s="3">
        <v>3000</v>
      </c>
      <c r="G373" s="3">
        <f t="shared" si="5"/>
        <v>3000</v>
      </c>
    </row>
    <row r="374" spans="1:7" x14ac:dyDescent="0.25">
      <c r="A374" s="15">
        <v>2045</v>
      </c>
      <c r="B374" s="8" t="s">
        <v>299</v>
      </c>
      <c r="C374" s="9" t="s">
        <v>6</v>
      </c>
      <c r="D374" s="5">
        <v>7</v>
      </c>
      <c r="E374" s="5"/>
      <c r="F374" s="3">
        <v>650</v>
      </c>
      <c r="G374" s="3">
        <f t="shared" si="5"/>
        <v>4550</v>
      </c>
    </row>
    <row r="375" spans="1:7" x14ac:dyDescent="0.25">
      <c r="A375" s="15">
        <v>2049</v>
      </c>
      <c r="B375" s="8" t="s">
        <v>300</v>
      </c>
      <c r="C375" s="9" t="s">
        <v>6</v>
      </c>
      <c r="D375" s="5">
        <v>2</v>
      </c>
      <c r="E375" s="5"/>
      <c r="F375" s="3">
        <v>0</v>
      </c>
      <c r="G375" s="3">
        <f t="shared" si="5"/>
        <v>0</v>
      </c>
    </row>
    <row r="376" spans="1:7" x14ac:dyDescent="0.25">
      <c r="A376" s="15">
        <v>2249</v>
      </c>
      <c r="B376" s="8" t="s">
        <v>301</v>
      </c>
      <c r="C376" s="9" t="s">
        <v>6</v>
      </c>
      <c r="D376" s="5">
        <v>13</v>
      </c>
      <c r="E376" s="5"/>
      <c r="F376" s="3">
        <v>2300</v>
      </c>
      <c r="G376" s="3">
        <f t="shared" si="5"/>
        <v>29900</v>
      </c>
    </row>
    <row r="377" spans="1:7" x14ac:dyDescent="0.25">
      <c r="A377" s="15">
        <v>2250</v>
      </c>
      <c r="B377" s="8" t="s">
        <v>302</v>
      </c>
      <c r="C377" s="9" t="s">
        <v>6</v>
      </c>
      <c r="D377" s="5">
        <v>4</v>
      </c>
      <c r="E377" s="5"/>
      <c r="F377" s="3">
        <v>1425</v>
      </c>
      <c r="G377" s="3">
        <f t="shared" si="5"/>
        <v>5700</v>
      </c>
    </row>
    <row r="378" spans="1:7" x14ac:dyDescent="0.25">
      <c r="A378" s="15">
        <v>2797</v>
      </c>
      <c r="B378" s="8" t="s">
        <v>303</v>
      </c>
      <c r="C378" s="9" t="s">
        <v>6</v>
      </c>
      <c r="D378" s="5">
        <v>97</v>
      </c>
      <c r="E378" s="5"/>
      <c r="F378" s="3">
        <v>650</v>
      </c>
      <c r="G378" s="3">
        <f t="shared" si="5"/>
        <v>63050</v>
      </c>
    </row>
    <row r="379" spans="1:7" x14ac:dyDescent="0.25">
      <c r="A379" s="15">
        <v>2918</v>
      </c>
      <c r="B379" s="8" t="s">
        <v>304</v>
      </c>
      <c r="C379" s="9" t="s">
        <v>281</v>
      </c>
      <c r="D379" s="5">
        <v>77</v>
      </c>
      <c r="E379" s="5"/>
      <c r="F379" s="3">
        <v>75</v>
      </c>
      <c r="G379" s="3">
        <f t="shared" si="5"/>
        <v>5775</v>
      </c>
    </row>
    <row r="380" spans="1:7" x14ac:dyDescent="0.25">
      <c r="A380" s="15">
        <v>2931</v>
      </c>
      <c r="B380" s="8" t="s">
        <v>305</v>
      </c>
      <c r="C380" s="9" t="s">
        <v>291</v>
      </c>
      <c r="D380" s="5">
        <v>0</v>
      </c>
      <c r="E380" s="5"/>
      <c r="F380" s="3">
        <v>750.75</v>
      </c>
      <c r="G380" s="3">
        <f t="shared" si="5"/>
        <v>0</v>
      </c>
    </row>
    <row r="381" spans="1:7" x14ac:dyDescent="0.25">
      <c r="A381" s="15">
        <v>2932</v>
      </c>
      <c r="B381" s="8" t="s">
        <v>306</v>
      </c>
      <c r="C381" s="9" t="s">
        <v>291</v>
      </c>
      <c r="D381" s="5">
        <v>1</v>
      </c>
      <c r="E381" s="5"/>
      <c r="F381" s="3">
        <v>800</v>
      </c>
      <c r="G381" s="3">
        <f t="shared" si="5"/>
        <v>800</v>
      </c>
    </row>
    <row r="382" spans="1:7" x14ac:dyDescent="0.25">
      <c r="A382" s="15">
        <v>2933</v>
      </c>
      <c r="B382" s="8" t="s">
        <v>307</v>
      </c>
      <c r="C382" s="9" t="s">
        <v>6</v>
      </c>
      <c r="D382" s="5">
        <v>3</v>
      </c>
      <c r="E382" s="5"/>
      <c r="F382" s="3">
        <v>225</v>
      </c>
      <c r="G382" s="3">
        <f t="shared" si="5"/>
        <v>675</v>
      </c>
    </row>
    <row r="383" spans="1:7" x14ac:dyDescent="0.25">
      <c r="A383" s="15">
        <v>679</v>
      </c>
      <c r="B383" s="8" t="s">
        <v>308</v>
      </c>
      <c r="C383" s="9" t="s">
        <v>6</v>
      </c>
      <c r="D383" s="5">
        <v>13298</v>
      </c>
      <c r="E383" s="5"/>
      <c r="F383" s="3">
        <v>1.5104</v>
      </c>
      <c r="G383" s="3">
        <f t="shared" si="5"/>
        <v>20085.299200000001</v>
      </c>
    </row>
    <row r="384" spans="1:7" x14ac:dyDescent="0.25">
      <c r="A384" s="15">
        <v>1567</v>
      </c>
      <c r="B384" s="8" t="s">
        <v>309</v>
      </c>
      <c r="C384" s="9" t="s">
        <v>6</v>
      </c>
      <c r="D384" s="5">
        <v>400</v>
      </c>
      <c r="E384" s="5"/>
      <c r="F384" s="3">
        <v>1.67564</v>
      </c>
      <c r="G384" s="3">
        <f t="shared" si="5"/>
        <v>670.25599999999997</v>
      </c>
    </row>
    <row r="385" spans="1:7" x14ac:dyDescent="0.25">
      <c r="A385" s="15">
        <v>135</v>
      </c>
      <c r="B385" s="8" t="s">
        <v>310</v>
      </c>
      <c r="C385" s="9" t="s">
        <v>233</v>
      </c>
      <c r="D385" s="5">
        <v>3726</v>
      </c>
      <c r="E385" s="5"/>
      <c r="F385" s="3">
        <v>1.9098139999999999</v>
      </c>
      <c r="G385" s="3">
        <f t="shared" si="5"/>
        <v>7115.9669639999993</v>
      </c>
    </row>
    <row r="386" spans="1:7" x14ac:dyDescent="0.25">
      <c r="A386" s="15">
        <v>622</v>
      </c>
      <c r="B386" s="8" t="s">
        <v>311</v>
      </c>
      <c r="C386" s="9" t="s">
        <v>6</v>
      </c>
      <c r="D386" s="5">
        <v>441</v>
      </c>
      <c r="E386" s="5"/>
      <c r="F386" s="3">
        <v>2.3128000000000002</v>
      </c>
      <c r="G386" s="3">
        <f t="shared" si="5"/>
        <v>1019.9448000000001</v>
      </c>
    </row>
    <row r="387" spans="1:7" x14ac:dyDescent="0.25">
      <c r="A387" s="15">
        <v>1530</v>
      </c>
      <c r="B387" s="8" t="s">
        <v>312</v>
      </c>
      <c r="C387" s="9" t="s">
        <v>6</v>
      </c>
      <c r="D387" s="5">
        <v>5060</v>
      </c>
      <c r="E387" s="5"/>
      <c r="F387" s="3">
        <v>2.4858660000000001</v>
      </c>
      <c r="G387" s="3">
        <f t="shared" si="5"/>
        <v>12578.481960000001</v>
      </c>
    </row>
    <row r="388" spans="1:7" x14ac:dyDescent="0.25">
      <c r="A388" s="15">
        <v>623</v>
      </c>
      <c r="B388" s="8" t="s">
        <v>313</v>
      </c>
      <c r="C388" s="9" t="s">
        <v>6</v>
      </c>
      <c r="D388" s="5">
        <v>454</v>
      </c>
      <c r="E388" s="5"/>
      <c r="F388" s="3">
        <v>2.6078000000000001</v>
      </c>
      <c r="G388" s="3">
        <f t="shared" ref="G388:G469" si="6">(D388*F388)</f>
        <v>1183.9412</v>
      </c>
    </row>
    <row r="389" spans="1:7" x14ac:dyDescent="0.25">
      <c r="A389"/>
      <c r="B389"/>
      <c r="C389"/>
      <c r="D389"/>
      <c r="E389"/>
      <c r="F389"/>
      <c r="G389"/>
    </row>
    <row r="390" spans="1:7" x14ac:dyDescent="0.25">
      <c r="A390" s="4" t="str">
        <f>A786</f>
        <v xml:space="preserve">Valor total de existencia </v>
      </c>
      <c r="B390" s="4"/>
      <c r="C390"/>
      <c r="D390"/>
      <c r="E390"/>
      <c r="F390"/>
      <c r="G390"/>
    </row>
    <row r="391" spans="1:7" x14ac:dyDescent="0.25">
      <c r="A391" s="28">
        <f>A787</f>
        <v>212361506.20192909</v>
      </c>
      <c r="B391" s="4"/>
      <c r="C391"/>
      <c r="D391"/>
      <c r="E391"/>
      <c r="F391"/>
      <c r="G391"/>
    </row>
    <row r="392" spans="1:7" x14ac:dyDescent="0.25">
      <c r="A392"/>
      <c r="B392"/>
      <c r="C392"/>
      <c r="D392"/>
      <c r="E392"/>
      <c r="F392"/>
      <c r="G392"/>
    </row>
    <row r="393" spans="1:7" x14ac:dyDescent="0.25">
      <c r="A393"/>
      <c r="B393"/>
      <c r="C393"/>
      <c r="D393"/>
      <c r="E393"/>
      <c r="F393"/>
      <c r="G393" s="27" t="s">
        <v>817</v>
      </c>
    </row>
    <row r="394" spans="1:7" x14ac:dyDescent="0.25">
      <c r="A394"/>
      <c r="B394"/>
      <c r="C394"/>
      <c r="D394"/>
      <c r="E394"/>
      <c r="F394"/>
      <c r="G394"/>
    </row>
    <row r="395" spans="1:7" x14ac:dyDescent="0.25">
      <c r="A395" s="15">
        <v>2245</v>
      </c>
      <c r="B395" s="8" t="s">
        <v>314</v>
      </c>
      <c r="C395" s="9" t="s">
        <v>6</v>
      </c>
      <c r="D395" s="5">
        <v>7301</v>
      </c>
      <c r="E395" s="5"/>
      <c r="F395" s="3">
        <v>3.0472000000000001</v>
      </c>
      <c r="G395" s="3">
        <f t="shared" si="6"/>
        <v>22247.607200000002</v>
      </c>
    </row>
    <row r="396" spans="1:7" x14ac:dyDescent="0.25">
      <c r="A396" s="15">
        <v>1362</v>
      </c>
      <c r="B396" s="8" t="s">
        <v>315</v>
      </c>
      <c r="C396" s="9" t="s">
        <v>6</v>
      </c>
      <c r="D396" s="5">
        <v>758</v>
      </c>
      <c r="E396" s="5"/>
      <c r="F396" s="3">
        <v>3.89</v>
      </c>
      <c r="G396" s="3">
        <f t="shared" si="6"/>
        <v>2948.62</v>
      </c>
    </row>
    <row r="397" spans="1:7" x14ac:dyDescent="0.25">
      <c r="A397" s="15">
        <v>1532</v>
      </c>
      <c r="B397" s="8" t="s">
        <v>316</v>
      </c>
      <c r="C397" s="9" t="s">
        <v>6</v>
      </c>
      <c r="D397" s="5">
        <v>2</v>
      </c>
      <c r="E397" s="5"/>
      <c r="F397" s="3">
        <v>4.6413330000000004</v>
      </c>
      <c r="G397" s="3">
        <f t="shared" si="6"/>
        <v>9.2826660000000007</v>
      </c>
    </row>
    <row r="398" spans="1:7" x14ac:dyDescent="0.25">
      <c r="A398" s="15">
        <v>2798</v>
      </c>
      <c r="B398" s="8" t="s">
        <v>317</v>
      </c>
      <c r="C398" s="9" t="s">
        <v>6</v>
      </c>
      <c r="D398" s="5">
        <v>500</v>
      </c>
      <c r="E398" s="5"/>
      <c r="F398" s="3">
        <v>4.72</v>
      </c>
      <c r="G398" s="3">
        <f t="shared" si="6"/>
        <v>2360</v>
      </c>
    </row>
    <row r="399" spans="1:7" x14ac:dyDescent="0.25">
      <c r="A399" s="15">
        <v>676</v>
      </c>
      <c r="B399" s="8" t="s">
        <v>318</v>
      </c>
      <c r="C399" s="9" t="s">
        <v>6</v>
      </c>
      <c r="D399" s="5">
        <v>390</v>
      </c>
      <c r="E399" s="5"/>
      <c r="F399" s="3">
        <v>5.6449999999999996</v>
      </c>
      <c r="G399" s="3">
        <f t="shared" si="6"/>
        <v>2201.5499999999997</v>
      </c>
    </row>
    <row r="400" spans="1:7" x14ac:dyDescent="0.25">
      <c r="A400" s="15">
        <v>672</v>
      </c>
      <c r="B400" s="8" t="s">
        <v>319</v>
      </c>
      <c r="C400" s="9" t="s">
        <v>6</v>
      </c>
      <c r="D400" s="5">
        <v>221</v>
      </c>
      <c r="E400" s="5"/>
      <c r="F400" s="3">
        <v>5.7</v>
      </c>
      <c r="G400" s="3">
        <f t="shared" si="6"/>
        <v>1259.7</v>
      </c>
    </row>
    <row r="401" spans="1:7" x14ac:dyDescent="0.25">
      <c r="A401" s="15">
        <v>2796</v>
      </c>
      <c r="B401" s="8" t="s">
        <v>320</v>
      </c>
      <c r="C401" s="9" t="s">
        <v>6</v>
      </c>
      <c r="D401" s="5">
        <v>1000</v>
      </c>
      <c r="E401" s="5"/>
      <c r="F401" s="3">
        <v>5.9</v>
      </c>
      <c r="G401" s="3">
        <f t="shared" si="6"/>
        <v>5900</v>
      </c>
    </row>
    <row r="402" spans="1:7" x14ac:dyDescent="0.25">
      <c r="A402" s="15">
        <v>673</v>
      </c>
      <c r="B402" s="8" t="s">
        <v>321</v>
      </c>
      <c r="C402" s="9" t="s">
        <v>6</v>
      </c>
      <c r="D402" s="5">
        <v>314</v>
      </c>
      <c r="E402" s="5"/>
      <c r="F402" s="3">
        <v>6.02</v>
      </c>
      <c r="G402" s="3">
        <f t="shared" si="6"/>
        <v>1890.28</v>
      </c>
    </row>
    <row r="403" spans="1:7" x14ac:dyDescent="0.25">
      <c r="A403" s="15">
        <v>2802</v>
      </c>
      <c r="B403" s="8" t="s">
        <v>322</v>
      </c>
      <c r="C403" s="9" t="s">
        <v>6</v>
      </c>
      <c r="D403" s="5">
        <v>1000</v>
      </c>
      <c r="E403" s="5"/>
      <c r="F403" s="3">
        <v>6.49</v>
      </c>
      <c r="G403" s="3">
        <f t="shared" si="6"/>
        <v>6490</v>
      </c>
    </row>
    <row r="404" spans="1:7" x14ac:dyDescent="0.25">
      <c r="A404" s="15">
        <v>1012</v>
      </c>
      <c r="B404" s="8" t="s">
        <v>323</v>
      </c>
      <c r="C404" s="9" t="s">
        <v>258</v>
      </c>
      <c r="D404" s="5">
        <v>145</v>
      </c>
      <c r="E404" s="5"/>
      <c r="F404" s="3">
        <v>6.9619999999999997</v>
      </c>
      <c r="G404" s="3">
        <f t="shared" si="6"/>
        <v>1009.49</v>
      </c>
    </row>
    <row r="405" spans="1:7" x14ac:dyDescent="0.25">
      <c r="A405" s="15">
        <v>678</v>
      </c>
      <c r="B405" s="8" t="s">
        <v>324</v>
      </c>
      <c r="C405" s="9" t="s">
        <v>6</v>
      </c>
      <c r="D405" s="14">
        <v>146</v>
      </c>
      <c r="E405" s="12"/>
      <c r="F405" s="3">
        <v>7.2268749999999997</v>
      </c>
      <c r="G405" s="3">
        <f t="shared" si="6"/>
        <v>1055.12375</v>
      </c>
    </row>
    <row r="406" spans="1:7" x14ac:dyDescent="0.25">
      <c r="A406" s="15">
        <v>625</v>
      </c>
      <c r="B406" s="8" t="s">
        <v>325</v>
      </c>
      <c r="C406" s="9" t="s">
        <v>6</v>
      </c>
      <c r="D406" s="14">
        <v>845</v>
      </c>
      <c r="E406" s="12"/>
      <c r="F406" s="3">
        <v>7.3462500000000004</v>
      </c>
      <c r="G406" s="3">
        <f t="shared" si="6"/>
        <v>6207.5812500000002</v>
      </c>
    </row>
    <row r="407" spans="1:7" x14ac:dyDescent="0.25">
      <c r="A407" s="15">
        <v>888</v>
      </c>
      <c r="B407" s="8" t="s">
        <v>326</v>
      </c>
      <c r="C407" s="9" t="s">
        <v>6</v>
      </c>
      <c r="D407" s="14">
        <v>32</v>
      </c>
      <c r="E407" s="12"/>
      <c r="F407" s="3">
        <v>7.38</v>
      </c>
      <c r="G407" s="3">
        <f t="shared" si="6"/>
        <v>236.16</v>
      </c>
    </row>
    <row r="408" spans="1:7" x14ac:dyDescent="0.25">
      <c r="A408" s="15">
        <v>1577</v>
      </c>
      <c r="B408" s="8" t="s">
        <v>327</v>
      </c>
      <c r="C408" s="9" t="s">
        <v>6</v>
      </c>
      <c r="D408" s="14">
        <v>11</v>
      </c>
      <c r="E408" s="12"/>
      <c r="F408" s="3">
        <v>7.59</v>
      </c>
      <c r="G408" s="3">
        <f t="shared" si="6"/>
        <v>83.49</v>
      </c>
    </row>
    <row r="409" spans="1:7" x14ac:dyDescent="0.25">
      <c r="A409" s="15">
        <v>1013</v>
      </c>
      <c r="B409" s="8" t="s">
        <v>328</v>
      </c>
      <c r="C409" s="9" t="s">
        <v>258</v>
      </c>
      <c r="D409" s="14">
        <v>410</v>
      </c>
      <c r="E409" s="12"/>
      <c r="F409" s="3">
        <v>8.1577500000000001</v>
      </c>
      <c r="G409" s="3">
        <f t="shared" si="6"/>
        <v>3344.6775000000002</v>
      </c>
    </row>
    <row r="410" spans="1:7" x14ac:dyDescent="0.25">
      <c r="A410" s="15">
        <v>2801</v>
      </c>
      <c r="B410" s="8" t="s">
        <v>329</v>
      </c>
      <c r="C410" s="9" t="s">
        <v>6</v>
      </c>
      <c r="D410" s="14">
        <v>2000</v>
      </c>
      <c r="E410" s="12"/>
      <c r="F410" s="3">
        <v>8.26</v>
      </c>
      <c r="G410" s="3">
        <f t="shared" si="6"/>
        <v>16520</v>
      </c>
    </row>
    <row r="411" spans="1:7" x14ac:dyDescent="0.25">
      <c r="A411" s="15">
        <v>631</v>
      </c>
      <c r="B411" s="8" t="s">
        <v>330</v>
      </c>
      <c r="C411" s="9" t="s">
        <v>6</v>
      </c>
      <c r="D411" s="14">
        <v>61</v>
      </c>
      <c r="E411" s="12"/>
      <c r="F411" s="3">
        <v>8.4</v>
      </c>
      <c r="G411" s="3">
        <f t="shared" si="6"/>
        <v>512.4</v>
      </c>
    </row>
    <row r="412" spans="1:7" x14ac:dyDescent="0.25">
      <c r="A412" s="15">
        <v>632</v>
      </c>
      <c r="B412" s="8" t="s">
        <v>331</v>
      </c>
      <c r="C412" s="9" t="s">
        <v>6</v>
      </c>
      <c r="D412" s="14">
        <v>155</v>
      </c>
      <c r="E412" s="12"/>
      <c r="F412" s="3">
        <v>8.44</v>
      </c>
      <c r="G412" s="3">
        <f t="shared" si="6"/>
        <v>1308.1999999999998</v>
      </c>
    </row>
    <row r="413" spans="1:7" x14ac:dyDescent="0.25">
      <c r="A413" s="15">
        <v>688</v>
      </c>
      <c r="B413" s="8" t="s">
        <v>332</v>
      </c>
      <c r="C413" s="9" t="s">
        <v>258</v>
      </c>
      <c r="D413" s="14">
        <v>22</v>
      </c>
      <c r="E413" s="12"/>
      <c r="F413" s="3">
        <v>8.6848120000000009</v>
      </c>
      <c r="G413" s="3">
        <f t="shared" si="6"/>
        <v>191.06586400000003</v>
      </c>
    </row>
    <row r="414" spans="1:7" x14ac:dyDescent="0.25">
      <c r="A414" s="15">
        <v>1523</v>
      </c>
      <c r="B414" s="8" t="s">
        <v>333</v>
      </c>
      <c r="C414" s="9" t="s">
        <v>258</v>
      </c>
      <c r="D414" s="14">
        <v>0</v>
      </c>
      <c r="E414" s="12"/>
      <c r="F414" s="3">
        <v>8.7910000000000004</v>
      </c>
      <c r="G414" s="3">
        <f t="shared" si="6"/>
        <v>0</v>
      </c>
    </row>
    <row r="415" spans="1:7" x14ac:dyDescent="0.25">
      <c r="A415" s="15">
        <v>2800</v>
      </c>
      <c r="B415" s="8" t="s">
        <v>334</v>
      </c>
      <c r="C415" s="9" t="s">
        <v>6</v>
      </c>
      <c r="D415" s="14">
        <v>1000</v>
      </c>
      <c r="E415" s="12"/>
      <c r="F415" s="3">
        <v>8.85</v>
      </c>
      <c r="G415" s="3">
        <f t="shared" si="6"/>
        <v>8850</v>
      </c>
    </row>
    <row r="416" spans="1:7" x14ac:dyDescent="0.25">
      <c r="A416" s="15">
        <v>2418</v>
      </c>
      <c r="B416" s="8" t="s">
        <v>335</v>
      </c>
      <c r="C416" s="9" t="s">
        <v>6</v>
      </c>
      <c r="D416" s="14">
        <v>9</v>
      </c>
      <c r="E416" s="12"/>
      <c r="F416" s="3">
        <v>9.0862499999999997</v>
      </c>
      <c r="G416" s="3">
        <f t="shared" si="6"/>
        <v>81.776250000000005</v>
      </c>
    </row>
    <row r="417" spans="1:7" x14ac:dyDescent="0.25">
      <c r="A417" s="15">
        <v>626</v>
      </c>
      <c r="B417" s="8" t="s">
        <v>336</v>
      </c>
      <c r="C417" s="9" t="s">
        <v>6</v>
      </c>
      <c r="D417" s="14">
        <v>868</v>
      </c>
      <c r="E417" s="12"/>
      <c r="F417" s="3">
        <v>9.44</v>
      </c>
      <c r="G417" s="3">
        <f t="shared" si="6"/>
        <v>8193.92</v>
      </c>
    </row>
    <row r="418" spans="1:7" x14ac:dyDescent="0.25">
      <c r="A418" s="15">
        <v>643</v>
      </c>
      <c r="B418" s="8" t="s">
        <v>337</v>
      </c>
      <c r="C418" s="9" t="s">
        <v>6</v>
      </c>
      <c r="D418" s="14">
        <v>1</v>
      </c>
      <c r="E418" s="12"/>
      <c r="F418" s="3">
        <v>9.7899999999999991</v>
      </c>
      <c r="G418" s="3">
        <f t="shared" si="6"/>
        <v>9.7899999999999991</v>
      </c>
    </row>
    <row r="419" spans="1:7" x14ac:dyDescent="0.25">
      <c r="A419" s="15">
        <v>1524</v>
      </c>
      <c r="B419" s="8" t="s">
        <v>338</v>
      </c>
      <c r="C419" s="9" t="s">
        <v>258</v>
      </c>
      <c r="D419" s="14">
        <v>0</v>
      </c>
      <c r="E419" s="12"/>
      <c r="F419" s="3">
        <v>12.395899999999999</v>
      </c>
      <c r="G419" s="3">
        <f t="shared" si="6"/>
        <v>0</v>
      </c>
    </row>
    <row r="420" spans="1:7" x14ac:dyDescent="0.25">
      <c r="A420" s="15">
        <v>633</v>
      </c>
      <c r="B420" s="8" t="s">
        <v>339</v>
      </c>
      <c r="C420" s="9" t="s">
        <v>6</v>
      </c>
      <c r="D420" s="14">
        <v>69</v>
      </c>
      <c r="E420" s="12"/>
      <c r="F420" s="3">
        <v>12.513332999999999</v>
      </c>
      <c r="G420" s="3">
        <f t="shared" si="6"/>
        <v>863.4199769999999</v>
      </c>
    </row>
    <row r="421" spans="1:7" x14ac:dyDescent="0.25">
      <c r="A421" s="15">
        <v>674</v>
      </c>
      <c r="B421" s="8" t="s">
        <v>340</v>
      </c>
      <c r="C421" s="9" t="s">
        <v>6</v>
      </c>
      <c r="D421" s="14">
        <v>433</v>
      </c>
      <c r="E421" s="12"/>
      <c r="F421" s="3">
        <v>12.98</v>
      </c>
      <c r="G421" s="3">
        <f t="shared" si="6"/>
        <v>5620.34</v>
      </c>
    </row>
    <row r="422" spans="1:7" x14ac:dyDescent="0.25">
      <c r="A422"/>
      <c r="B422"/>
      <c r="C422"/>
      <c r="D422"/>
      <c r="E422"/>
      <c r="F422"/>
      <c r="G422"/>
    </row>
    <row r="423" spans="1:7" x14ac:dyDescent="0.25">
      <c r="A423" s="4" t="str">
        <f>A786</f>
        <v xml:space="preserve">Valor total de existencia </v>
      </c>
      <c r="B423" s="4"/>
      <c r="C423"/>
      <c r="D423"/>
      <c r="E423"/>
      <c r="F423"/>
      <c r="G423"/>
    </row>
    <row r="424" spans="1:7" x14ac:dyDescent="0.25">
      <c r="A424" s="28">
        <f>A787</f>
        <v>212361506.20192909</v>
      </c>
      <c r="B424" s="4"/>
      <c r="C424"/>
      <c r="D424"/>
      <c r="E424"/>
      <c r="F424"/>
      <c r="G424"/>
    </row>
    <row r="425" spans="1:7" x14ac:dyDescent="0.25">
      <c r="A425"/>
      <c r="B425"/>
      <c r="C425"/>
      <c r="D425"/>
      <c r="E425"/>
      <c r="F425"/>
      <c r="G425"/>
    </row>
    <row r="426" spans="1:7" x14ac:dyDescent="0.25">
      <c r="A426"/>
      <c r="B426"/>
      <c r="C426"/>
      <c r="D426"/>
      <c r="E426"/>
      <c r="F426"/>
      <c r="G426" s="27" t="s">
        <v>818</v>
      </c>
    </row>
    <row r="427" spans="1:7" x14ac:dyDescent="0.25">
      <c r="A427"/>
      <c r="B427"/>
      <c r="C427"/>
      <c r="D427"/>
      <c r="E427"/>
      <c r="F427"/>
      <c r="G427"/>
    </row>
    <row r="428" spans="1:7" x14ac:dyDescent="0.25">
      <c r="A428" s="15">
        <v>1126</v>
      </c>
      <c r="B428" s="8" t="s">
        <v>341</v>
      </c>
      <c r="C428" s="9" t="s">
        <v>6</v>
      </c>
      <c r="D428" s="14">
        <v>248</v>
      </c>
      <c r="E428" s="12"/>
      <c r="F428" s="3">
        <v>12.98</v>
      </c>
      <c r="G428" s="3">
        <f t="shared" si="6"/>
        <v>3219.04</v>
      </c>
    </row>
    <row r="429" spans="1:7" x14ac:dyDescent="0.25">
      <c r="A429" s="15">
        <v>645</v>
      </c>
      <c r="B429" s="8" t="s">
        <v>342</v>
      </c>
      <c r="C429" s="9" t="s">
        <v>6</v>
      </c>
      <c r="D429" s="14">
        <v>842</v>
      </c>
      <c r="E429" s="12"/>
      <c r="F429" s="3">
        <v>14.02</v>
      </c>
      <c r="G429" s="3">
        <f t="shared" si="6"/>
        <v>11804.84</v>
      </c>
    </row>
    <row r="430" spans="1:7" x14ac:dyDescent="0.25">
      <c r="A430" s="15">
        <v>2417</v>
      </c>
      <c r="B430" s="8" t="s">
        <v>343</v>
      </c>
      <c r="C430" s="9" t="s">
        <v>6</v>
      </c>
      <c r="D430" s="14">
        <v>8</v>
      </c>
      <c r="E430" s="12"/>
      <c r="F430" s="3">
        <v>14.5375</v>
      </c>
      <c r="G430" s="3">
        <f t="shared" si="6"/>
        <v>116.3</v>
      </c>
    </row>
    <row r="431" spans="1:7" x14ac:dyDescent="0.25">
      <c r="A431" s="15">
        <v>2422</v>
      </c>
      <c r="B431" s="8" t="s">
        <v>344</v>
      </c>
      <c r="C431" s="9" t="s">
        <v>6</v>
      </c>
      <c r="D431" s="14">
        <v>57</v>
      </c>
      <c r="E431" s="12"/>
      <c r="F431" s="3">
        <v>14.5375</v>
      </c>
      <c r="G431" s="3">
        <f t="shared" si="6"/>
        <v>828.63749999999993</v>
      </c>
    </row>
    <row r="432" spans="1:7" x14ac:dyDescent="0.25">
      <c r="A432" s="15">
        <v>1147</v>
      </c>
      <c r="B432" s="8" t="s">
        <v>345</v>
      </c>
      <c r="C432" s="9" t="s">
        <v>6</v>
      </c>
      <c r="D432" s="14">
        <v>90</v>
      </c>
      <c r="E432" s="12"/>
      <c r="F432" s="3">
        <v>14.785375</v>
      </c>
      <c r="G432" s="3">
        <f t="shared" si="6"/>
        <v>1330.6837499999999</v>
      </c>
    </row>
    <row r="433" spans="1:7" x14ac:dyDescent="0.25">
      <c r="A433" s="15">
        <v>890</v>
      </c>
      <c r="B433" s="8" t="s">
        <v>346</v>
      </c>
      <c r="C433" s="9" t="s">
        <v>6</v>
      </c>
      <c r="D433" s="14">
        <v>61</v>
      </c>
      <c r="E433" s="12"/>
      <c r="F433" s="3">
        <v>15.033125</v>
      </c>
      <c r="G433" s="3">
        <f t="shared" si="6"/>
        <v>917.020625</v>
      </c>
    </row>
    <row r="434" spans="1:7" x14ac:dyDescent="0.25">
      <c r="A434" s="15">
        <v>677</v>
      </c>
      <c r="B434" s="8" t="s">
        <v>347</v>
      </c>
      <c r="C434" s="9" t="s">
        <v>6</v>
      </c>
      <c r="D434" s="14">
        <v>91</v>
      </c>
      <c r="E434" s="12"/>
      <c r="F434" s="3">
        <v>15.34</v>
      </c>
      <c r="G434" s="3">
        <f t="shared" si="6"/>
        <v>1395.94</v>
      </c>
    </row>
    <row r="435" spans="1:7" x14ac:dyDescent="0.25">
      <c r="A435" s="15">
        <v>627</v>
      </c>
      <c r="B435" s="8" t="s">
        <v>348</v>
      </c>
      <c r="C435" s="9" t="s">
        <v>6</v>
      </c>
      <c r="D435" s="14">
        <v>575</v>
      </c>
      <c r="E435" s="12"/>
      <c r="F435" s="3">
        <v>16.286666</v>
      </c>
      <c r="G435" s="3">
        <f t="shared" si="6"/>
        <v>9364.83295</v>
      </c>
    </row>
    <row r="436" spans="1:7" x14ac:dyDescent="0.25">
      <c r="A436" s="15">
        <v>1547</v>
      </c>
      <c r="B436" s="8" t="s">
        <v>349</v>
      </c>
      <c r="C436" s="9" t="s">
        <v>6</v>
      </c>
      <c r="D436" s="14">
        <v>78</v>
      </c>
      <c r="E436" s="12"/>
      <c r="F436" s="3">
        <v>16.72</v>
      </c>
      <c r="G436" s="3">
        <f t="shared" si="6"/>
        <v>1304.1599999999999</v>
      </c>
    </row>
    <row r="437" spans="1:7" x14ac:dyDescent="0.25">
      <c r="A437" s="15">
        <v>1062</v>
      </c>
      <c r="B437" s="8" t="s">
        <v>350</v>
      </c>
      <c r="C437" s="9" t="s">
        <v>6</v>
      </c>
      <c r="D437" s="14">
        <v>517</v>
      </c>
      <c r="E437" s="12"/>
      <c r="F437" s="3">
        <v>16.734999999999999</v>
      </c>
      <c r="G437" s="3">
        <f t="shared" si="6"/>
        <v>8651.994999999999</v>
      </c>
    </row>
    <row r="438" spans="1:7" x14ac:dyDescent="0.25">
      <c r="A438" s="15">
        <v>2414</v>
      </c>
      <c r="B438" s="8" t="s">
        <v>351</v>
      </c>
      <c r="C438" s="9" t="s">
        <v>6</v>
      </c>
      <c r="D438" s="14">
        <v>200</v>
      </c>
      <c r="E438" s="12"/>
      <c r="F438" s="3">
        <v>18.171875</v>
      </c>
      <c r="G438" s="3">
        <f t="shared" si="6"/>
        <v>3634.375</v>
      </c>
    </row>
    <row r="439" spans="1:7" x14ac:dyDescent="0.25">
      <c r="A439" s="15">
        <v>1539</v>
      </c>
      <c r="B439" s="8" t="s">
        <v>352</v>
      </c>
      <c r="C439" s="9" t="s">
        <v>6</v>
      </c>
      <c r="D439" s="14">
        <v>445</v>
      </c>
      <c r="E439" s="12"/>
      <c r="F439" s="3">
        <v>18.825333000000001</v>
      </c>
      <c r="G439" s="3">
        <f t="shared" si="6"/>
        <v>8377.273185</v>
      </c>
    </row>
    <row r="440" spans="1:7" x14ac:dyDescent="0.25">
      <c r="A440" s="15">
        <v>879</v>
      </c>
      <c r="B440" s="8" t="s">
        <v>353</v>
      </c>
      <c r="C440" s="9" t="s">
        <v>6</v>
      </c>
      <c r="D440" s="14">
        <v>0</v>
      </c>
      <c r="E440" s="12"/>
      <c r="F440" s="3">
        <v>18.88</v>
      </c>
      <c r="G440" s="3">
        <f t="shared" si="6"/>
        <v>0</v>
      </c>
    </row>
    <row r="441" spans="1:7" x14ac:dyDescent="0.25">
      <c r="A441" s="15">
        <v>1550</v>
      </c>
      <c r="B441" s="8" t="s">
        <v>354</v>
      </c>
      <c r="C441" s="9" t="s">
        <v>6</v>
      </c>
      <c r="D441" s="14">
        <v>93</v>
      </c>
      <c r="E441" s="12"/>
      <c r="F441" s="3">
        <v>19.215</v>
      </c>
      <c r="G441" s="3">
        <f t="shared" si="6"/>
        <v>1786.9949999999999</v>
      </c>
    </row>
    <row r="442" spans="1:7" x14ac:dyDescent="0.25">
      <c r="A442" s="15">
        <v>659</v>
      </c>
      <c r="B442" s="8" t="s">
        <v>355</v>
      </c>
      <c r="C442" s="9" t="s">
        <v>6</v>
      </c>
      <c r="D442" s="14">
        <v>145</v>
      </c>
      <c r="E442" s="12"/>
      <c r="F442" s="3">
        <v>19.473333</v>
      </c>
      <c r="G442" s="3">
        <f t="shared" si="6"/>
        <v>2823.6332849999999</v>
      </c>
    </row>
    <row r="443" spans="1:7" x14ac:dyDescent="0.25">
      <c r="A443" s="15">
        <v>2214</v>
      </c>
      <c r="B443" s="8" t="s">
        <v>356</v>
      </c>
      <c r="C443" s="9" t="s">
        <v>6</v>
      </c>
      <c r="D443" s="14">
        <v>40</v>
      </c>
      <c r="E443" s="12"/>
      <c r="F443" s="3">
        <v>20.059999999999999</v>
      </c>
      <c r="G443" s="3">
        <f t="shared" si="6"/>
        <v>802.4</v>
      </c>
    </row>
    <row r="444" spans="1:7" x14ac:dyDescent="0.25">
      <c r="A444" s="15">
        <v>2794</v>
      </c>
      <c r="B444" s="8" t="s">
        <v>357</v>
      </c>
      <c r="C444" s="9" t="s">
        <v>258</v>
      </c>
      <c r="D444" s="14">
        <v>1050</v>
      </c>
      <c r="E444" s="12"/>
      <c r="F444" s="3">
        <v>20.059999999999999</v>
      </c>
      <c r="G444" s="3">
        <f t="shared" si="6"/>
        <v>21063</v>
      </c>
    </row>
    <row r="445" spans="1:7" x14ac:dyDescent="0.25">
      <c r="A445" s="15">
        <v>1525</v>
      </c>
      <c r="B445" s="8" t="s">
        <v>358</v>
      </c>
      <c r="C445" s="9" t="s">
        <v>258</v>
      </c>
      <c r="D445" s="14">
        <v>8640</v>
      </c>
      <c r="E445" s="12"/>
      <c r="F445" s="3">
        <v>20.382532999999999</v>
      </c>
      <c r="G445" s="3">
        <f t="shared" si="6"/>
        <v>176105.08511999997</v>
      </c>
    </row>
    <row r="446" spans="1:7" x14ac:dyDescent="0.25">
      <c r="A446" s="15">
        <v>1055</v>
      </c>
      <c r="B446" s="8" t="s">
        <v>359</v>
      </c>
      <c r="C446" s="9" t="s">
        <v>6</v>
      </c>
      <c r="D446" s="14">
        <v>488</v>
      </c>
      <c r="E446" s="12"/>
      <c r="F446" s="3">
        <v>21.535</v>
      </c>
      <c r="G446" s="3">
        <f t="shared" si="6"/>
        <v>10509.08</v>
      </c>
    </row>
    <row r="447" spans="1:7" x14ac:dyDescent="0.25">
      <c r="A447" s="15">
        <v>1145</v>
      </c>
      <c r="B447" s="8" t="s">
        <v>360</v>
      </c>
      <c r="C447" s="9" t="s">
        <v>6</v>
      </c>
      <c r="D447" s="14">
        <v>75</v>
      </c>
      <c r="E447" s="12"/>
      <c r="F447" s="3">
        <v>21.74625</v>
      </c>
      <c r="G447" s="3">
        <f t="shared" si="6"/>
        <v>1630.96875</v>
      </c>
    </row>
    <row r="448" spans="1:7" x14ac:dyDescent="0.25">
      <c r="A448" s="15">
        <v>2217</v>
      </c>
      <c r="B448" s="8" t="s">
        <v>361</v>
      </c>
      <c r="C448" s="9" t="s">
        <v>258</v>
      </c>
      <c r="D448" s="14">
        <v>0</v>
      </c>
      <c r="E448" s="12"/>
      <c r="F448" s="3">
        <v>21.747399999999999</v>
      </c>
      <c r="G448" s="3">
        <f t="shared" si="6"/>
        <v>0</v>
      </c>
    </row>
    <row r="449" spans="1:7" x14ac:dyDescent="0.25">
      <c r="A449" s="15">
        <v>1033</v>
      </c>
      <c r="B449" s="8" t="s">
        <v>362</v>
      </c>
      <c r="C449" s="9" t="s">
        <v>6</v>
      </c>
      <c r="D449" s="14">
        <v>18</v>
      </c>
      <c r="E449" s="12"/>
      <c r="F449" s="3">
        <v>21.83</v>
      </c>
      <c r="G449" s="3">
        <f t="shared" si="6"/>
        <v>392.93999999999994</v>
      </c>
    </row>
    <row r="450" spans="1:7" x14ac:dyDescent="0.25">
      <c r="A450" s="15">
        <v>616</v>
      </c>
      <c r="B450" s="8" t="s">
        <v>363</v>
      </c>
      <c r="C450" s="9" t="s">
        <v>6</v>
      </c>
      <c r="D450" s="14">
        <v>661</v>
      </c>
      <c r="E450" s="12"/>
      <c r="F450" s="3">
        <v>23.28</v>
      </c>
      <c r="G450" s="3">
        <f t="shared" si="6"/>
        <v>15388.08</v>
      </c>
    </row>
    <row r="451" spans="1:7" x14ac:dyDescent="0.25">
      <c r="A451" s="15">
        <v>1034</v>
      </c>
      <c r="B451" s="8" t="s">
        <v>364</v>
      </c>
      <c r="C451" s="9" t="s">
        <v>6</v>
      </c>
      <c r="D451" s="14">
        <v>0</v>
      </c>
      <c r="E451" s="12"/>
      <c r="F451" s="3">
        <v>23.33</v>
      </c>
      <c r="G451" s="3">
        <f t="shared" si="6"/>
        <v>0</v>
      </c>
    </row>
    <row r="452" spans="1:7" x14ac:dyDescent="0.25">
      <c r="A452" s="15">
        <v>1024</v>
      </c>
      <c r="B452" s="8" t="s">
        <v>365</v>
      </c>
      <c r="C452" s="9" t="s">
        <v>258</v>
      </c>
      <c r="D452" s="14">
        <v>240</v>
      </c>
      <c r="E452" s="12"/>
      <c r="F452" s="3">
        <v>24.050844999999999</v>
      </c>
      <c r="G452" s="3">
        <f t="shared" si="6"/>
        <v>5772.2028</v>
      </c>
    </row>
    <row r="453" spans="1:7" x14ac:dyDescent="0.25">
      <c r="A453" s="15">
        <v>2208</v>
      </c>
      <c r="B453" s="8" t="s">
        <v>366</v>
      </c>
      <c r="C453" s="9" t="s">
        <v>6</v>
      </c>
      <c r="D453" s="14">
        <v>332</v>
      </c>
      <c r="E453" s="12"/>
      <c r="F453" s="3">
        <v>25.96</v>
      </c>
      <c r="G453" s="3">
        <f t="shared" si="6"/>
        <v>8618.7200000000012</v>
      </c>
    </row>
    <row r="454" spans="1:7" x14ac:dyDescent="0.25">
      <c r="A454" s="15">
        <v>2806</v>
      </c>
      <c r="B454" s="8" t="s">
        <v>367</v>
      </c>
      <c r="C454" s="9" t="s">
        <v>6</v>
      </c>
      <c r="D454" s="14">
        <v>491</v>
      </c>
      <c r="E454" s="12"/>
      <c r="F454" s="3">
        <v>26.02</v>
      </c>
      <c r="G454" s="3">
        <f t="shared" si="6"/>
        <v>12775.82</v>
      </c>
    </row>
    <row r="455" spans="1:7" x14ac:dyDescent="0.25">
      <c r="A455"/>
      <c r="B455"/>
      <c r="C455"/>
      <c r="D455"/>
      <c r="E455"/>
      <c r="F455"/>
      <c r="G455"/>
    </row>
    <row r="456" spans="1:7" x14ac:dyDescent="0.25">
      <c r="A456" s="4" t="str">
        <f>A786</f>
        <v xml:space="preserve">Valor total de existencia </v>
      </c>
      <c r="B456" s="4"/>
      <c r="C456"/>
      <c r="D456"/>
      <c r="E456"/>
      <c r="F456"/>
      <c r="G456"/>
    </row>
    <row r="457" spans="1:7" x14ac:dyDescent="0.25">
      <c r="A457" s="28">
        <f>A787</f>
        <v>212361506.20192909</v>
      </c>
      <c r="B457" s="4"/>
      <c r="C457"/>
      <c r="D457"/>
      <c r="E457"/>
      <c r="F457"/>
      <c r="G457"/>
    </row>
    <row r="458" spans="1:7" x14ac:dyDescent="0.25">
      <c r="A458"/>
      <c r="B458"/>
      <c r="C458"/>
      <c r="D458"/>
      <c r="E458"/>
      <c r="F458"/>
      <c r="G458"/>
    </row>
    <row r="459" spans="1:7" x14ac:dyDescent="0.25">
      <c r="A459"/>
      <c r="B459"/>
      <c r="C459"/>
      <c r="D459"/>
      <c r="E459"/>
      <c r="F459"/>
      <c r="G459" s="27" t="s">
        <v>819</v>
      </c>
    </row>
    <row r="460" spans="1:7" x14ac:dyDescent="0.25">
      <c r="A460"/>
      <c r="B460"/>
      <c r="C460"/>
      <c r="D460"/>
      <c r="E460"/>
      <c r="F460"/>
      <c r="G460"/>
    </row>
    <row r="461" spans="1:7" x14ac:dyDescent="0.25">
      <c r="A461" s="15">
        <v>660</v>
      </c>
      <c r="B461" s="8" t="s">
        <v>368</v>
      </c>
      <c r="C461" s="9" t="s">
        <v>6</v>
      </c>
      <c r="D461" s="14">
        <v>158</v>
      </c>
      <c r="E461" s="12"/>
      <c r="F461" s="3">
        <v>27.013332999999999</v>
      </c>
      <c r="G461" s="3">
        <f t="shared" si="6"/>
        <v>4268.1066140000003</v>
      </c>
    </row>
    <row r="462" spans="1:7" x14ac:dyDescent="0.25">
      <c r="A462" s="15">
        <v>2035</v>
      </c>
      <c r="B462" s="8" t="s">
        <v>369</v>
      </c>
      <c r="C462" s="9" t="s">
        <v>6</v>
      </c>
      <c r="D462" s="14">
        <v>102</v>
      </c>
      <c r="E462" s="12"/>
      <c r="F462" s="3">
        <v>28.32</v>
      </c>
      <c r="G462" s="3">
        <f t="shared" si="6"/>
        <v>2888.64</v>
      </c>
    </row>
    <row r="463" spans="1:7" x14ac:dyDescent="0.25">
      <c r="A463" s="15">
        <v>675</v>
      </c>
      <c r="B463" s="8" t="s">
        <v>370</v>
      </c>
      <c r="C463" s="9" t="s">
        <v>6</v>
      </c>
      <c r="D463" s="14">
        <v>350</v>
      </c>
      <c r="E463" s="12"/>
      <c r="F463" s="3">
        <v>28.495000000000001</v>
      </c>
      <c r="G463" s="3">
        <f t="shared" si="6"/>
        <v>9973.25</v>
      </c>
    </row>
    <row r="464" spans="1:7" x14ac:dyDescent="0.25">
      <c r="A464" s="15">
        <v>1023</v>
      </c>
      <c r="B464" s="8" t="s">
        <v>371</v>
      </c>
      <c r="C464" s="9" t="s">
        <v>258</v>
      </c>
      <c r="D464" s="14">
        <v>2655</v>
      </c>
      <c r="E464" s="12"/>
      <c r="F464" s="3">
        <v>30.653411999999999</v>
      </c>
      <c r="G464" s="3">
        <f t="shared" si="6"/>
        <v>81384.808860000005</v>
      </c>
    </row>
    <row r="465" spans="1:7" x14ac:dyDescent="0.25">
      <c r="A465" s="15">
        <v>1528</v>
      </c>
      <c r="B465" s="8" t="s">
        <v>372</v>
      </c>
      <c r="C465" s="9" t="s">
        <v>6</v>
      </c>
      <c r="D465" s="14">
        <v>30</v>
      </c>
      <c r="E465" s="12"/>
      <c r="F465" s="3">
        <v>30.68</v>
      </c>
      <c r="G465" s="3">
        <f t="shared" si="6"/>
        <v>920.4</v>
      </c>
    </row>
    <row r="466" spans="1:7" x14ac:dyDescent="0.25">
      <c r="A466" s="15">
        <v>2209</v>
      </c>
      <c r="B466" s="8" t="s">
        <v>373</v>
      </c>
      <c r="C466" s="9" t="s">
        <v>6</v>
      </c>
      <c r="D466" s="14">
        <v>282</v>
      </c>
      <c r="E466" s="12"/>
      <c r="F466" s="3">
        <v>30.68</v>
      </c>
      <c r="G466" s="3">
        <f t="shared" si="6"/>
        <v>8651.76</v>
      </c>
    </row>
    <row r="467" spans="1:7" x14ac:dyDescent="0.25">
      <c r="A467" s="15">
        <v>652</v>
      </c>
      <c r="B467" s="8" t="s">
        <v>374</v>
      </c>
      <c r="C467" s="9" t="s">
        <v>6</v>
      </c>
      <c r="D467" s="14">
        <v>602</v>
      </c>
      <c r="E467" s="12"/>
      <c r="F467" s="3">
        <v>30.7</v>
      </c>
      <c r="G467" s="3">
        <f t="shared" si="6"/>
        <v>18481.399999999998</v>
      </c>
    </row>
    <row r="468" spans="1:7" x14ac:dyDescent="0.25">
      <c r="A468" s="15">
        <v>634</v>
      </c>
      <c r="B468" s="8" t="s">
        <v>375</v>
      </c>
      <c r="C468" s="9" t="s">
        <v>6</v>
      </c>
      <c r="D468" s="14">
        <v>508</v>
      </c>
      <c r="E468" s="12"/>
      <c r="F468" s="3">
        <v>30.96</v>
      </c>
      <c r="G468" s="3">
        <f t="shared" si="6"/>
        <v>15727.68</v>
      </c>
    </row>
    <row r="469" spans="1:7" x14ac:dyDescent="0.25">
      <c r="A469" s="15">
        <v>1330</v>
      </c>
      <c r="B469" s="8" t="s">
        <v>376</v>
      </c>
      <c r="C469" s="9" t="s">
        <v>6</v>
      </c>
      <c r="D469" s="14">
        <v>6</v>
      </c>
      <c r="E469" s="12"/>
      <c r="F469" s="3">
        <v>31.861166999999998</v>
      </c>
      <c r="G469" s="3">
        <f t="shared" si="6"/>
        <v>191.167002</v>
      </c>
    </row>
    <row r="470" spans="1:7" x14ac:dyDescent="0.25">
      <c r="A470" s="15">
        <v>2526</v>
      </c>
      <c r="B470" s="8" t="s">
        <v>377</v>
      </c>
      <c r="C470" s="9" t="s">
        <v>6</v>
      </c>
      <c r="D470" s="14">
        <v>183</v>
      </c>
      <c r="E470" s="12"/>
      <c r="F470" s="3">
        <v>32.001612999999999</v>
      </c>
      <c r="G470" s="3">
        <f t="shared" ref="G470:G546" si="7">(D470*F470)</f>
        <v>5856.2951789999997</v>
      </c>
    </row>
    <row r="471" spans="1:7" x14ac:dyDescent="0.25">
      <c r="A471" s="15">
        <v>1526</v>
      </c>
      <c r="B471" s="8" t="s">
        <v>378</v>
      </c>
      <c r="C471" s="9" t="s">
        <v>258</v>
      </c>
      <c r="D471" s="14">
        <v>4920</v>
      </c>
      <c r="E471" s="12"/>
      <c r="F471" s="3">
        <v>32.040933000000003</v>
      </c>
      <c r="G471" s="3">
        <f t="shared" si="7"/>
        <v>157641.39036000002</v>
      </c>
    </row>
    <row r="472" spans="1:7" x14ac:dyDescent="0.25">
      <c r="A472" s="15">
        <v>1618</v>
      </c>
      <c r="B472" s="8" t="s">
        <v>379</v>
      </c>
      <c r="C472" s="9" t="s">
        <v>6</v>
      </c>
      <c r="D472" s="14">
        <v>10</v>
      </c>
      <c r="E472" s="12"/>
      <c r="F472" s="3">
        <v>32.497143000000001</v>
      </c>
      <c r="G472" s="3">
        <f t="shared" si="7"/>
        <v>324.97143</v>
      </c>
    </row>
    <row r="473" spans="1:7" x14ac:dyDescent="0.25">
      <c r="A473" s="15">
        <v>1494</v>
      </c>
      <c r="B473" s="8" t="s">
        <v>380</v>
      </c>
      <c r="C473" s="9" t="s">
        <v>281</v>
      </c>
      <c r="D473" s="14">
        <v>400</v>
      </c>
      <c r="E473" s="12"/>
      <c r="F473" s="3">
        <v>34.22</v>
      </c>
      <c r="G473" s="3">
        <f t="shared" si="7"/>
        <v>13688</v>
      </c>
    </row>
    <row r="474" spans="1:7" x14ac:dyDescent="0.25">
      <c r="A474" s="15">
        <v>1495</v>
      </c>
      <c r="B474" s="8" t="s">
        <v>381</v>
      </c>
      <c r="C474" s="9" t="s">
        <v>281</v>
      </c>
      <c r="D474" s="14">
        <v>65</v>
      </c>
      <c r="E474" s="12"/>
      <c r="F474" s="3">
        <v>34.22</v>
      </c>
      <c r="G474" s="3">
        <f t="shared" si="7"/>
        <v>2224.2999999999997</v>
      </c>
    </row>
    <row r="475" spans="1:7" x14ac:dyDescent="0.25">
      <c r="A475" s="15">
        <v>1501</v>
      </c>
      <c r="B475" s="8" t="s">
        <v>382</v>
      </c>
      <c r="C475" s="9" t="s">
        <v>281</v>
      </c>
      <c r="D475" s="14">
        <v>161.5</v>
      </c>
      <c r="E475" s="12"/>
      <c r="F475" s="3">
        <v>34.22</v>
      </c>
      <c r="G475" s="3">
        <f t="shared" si="7"/>
        <v>5526.53</v>
      </c>
    </row>
    <row r="476" spans="1:7" x14ac:dyDescent="0.25">
      <c r="A476" s="15">
        <v>1522</v>
      </c>
      <c r="B476" s="8" t="s">
        <v>383</v>
      </c>
      <c r="C476" s="9" t="s">
        <v>258</v>
      </c>
      <c r="D476" s="14">
        <v>1800</v>
      </c>
      <c r="E476" s="12"/>
      <c r="F476" s="3">
        <v>36.155186999999998</v>
      </c>
      <c r="G476" s="3">
        <f t="shared" si="7"/>
        <v>65079.336599999995</v>
      </c>
    </row>
    <row r="477" spans="1:7" x14ac:dyDescent="0.25">
      <c r="A477" s="15">
        <v>628</v>
      </c>
      <c r="B477" s="8" t="s">
        <v>384</v>
      </c>
      <c r="C477" s="9" t="s">
        <v>6</v>
      </c>
      <c r="D477" s="14">
        <v>576</v>
      </c>
      <c r="E477" s="12"/>
      <c r="F477" s="3">
        <v>40.119999999999997</v>
      </c>
      <c r="G477" s="3">
        <f t="shared" si="7"/>
        <v>23109.119999999999</v>
      </c>
    </row>
    <row r="478" spans="1:7" x14ac:dyDescent="0.25">
      <c r="A478" s="15">
        <v>1317</v>
      </c>
      <c r="B478" s="8" t="s">
        <v>385</v>
      </c>
      <c r="C478" s="9" t="s">
        <v>6</v>
      </c>
      <c r="D478" s="14">
        <v>2462</v>
      </c>
      <c r="E478" s="12"/>
      <c r="F478" s="3">
        <v>40.119999999999997</v>
      </c>
      <c r="G478" s="3">
        <f t="shared" si="7"/>
        <v>98775.439999999988</v>
      </c>
    </row>
    <row r="479" spans="1:7" x14ac:dyDescent="0.25">
      <c r="A479" s="15">
        <v>1183</v>
      </c>
      <c r="B479" s="8" t="s">
        <v>386</v>
      </c>
      <c r="C479" s="9" t="s">
        <v>6</v>
      </c>
      <c r="D479" s="14">
        <v>724</v>
      </c>
      <c r="E479" s="12"/>
      <c r="F479" s="3">
        <v>41.3</v>
      </c>
      <c r="G479" s="3">
        <f t="shared" si="7"/>
        <v>29901.199999999997</v>
      </c>
    </row>
    <row r="480" spans="1:7" x14ac:dyDescent="0.25">
      <c r="A480" s="15">
        <v>1128</v>
      </c>
      <c r="B480" s="8" t="s">
        <v>387</v>
      </c>
      <c r="C480" s="9" t="s">
        <v>258</v>
      </c>
      <c r="D480" s="14">
        <v>294</v>
      </c>
      <c r="E480" s="12"/>
      <c r="F480" s="3">
        <v>42.474093000000003</v>
      </c>
      <c r="G480" s="3">
        <f t="shared" si="7"/>
        <v>12487.383342000001</v>
      </c>
    </row>
    <row r="481" spans="1:7" x14ac:dyDescent="0.25">
      <c r="A481" s="15">
        <v>1916</v>
      </c>
      <c r="B481" s="8" t="s">
        <v>388</v>
      </c>
      <c r="C481" s="9" t="s">
        <v>6</v>
      </c>
      <c r="D481" s="14">
        <v>43</v>
      </c>
      <c r="E481" s="12"/>
      <c r="F481" s="3">
        <v>43.896667000000001</v>
      </c>
      <c r="G481" s="3">
        <f t="shared" si="7"/>
        <v>1887.556681</v>
      </c>
    </row>
    <row r="482" spans="1:7" x14ac:dyDescent="0.25">
      <c r="A482" s="15">
        <v>1050</v>
      </c>
      <c r="B482" s="8" t="s">
        <v>389</v>
      </c>
      <c r="C482" s="9" t="s">
        <v>6</v>
      </c>
      <c r="D482" s="14">
        <v>96</v>
      </c>
      <c r="E482" s="12"/>
      <c r="F482" s="3">
        <v>44.04</v>
      </c>
      <c r="G482" s="3">
        <f t="shared" si="7"/>
        <v>4227.84</v>
      </c>
    </row>
    <row r="483" spans="1:7" x14ac:dyDescent="0.25">
      <c r="A483" s="15">
        <v>1485</v>
      </c>
      <c r="B483" s="8" t="s">
        <v>390</v>
      </c>
      <c r="C483" s="9" t="s">
        <v>6</v>
      </c>
      <c r="D483" s="14">
        <v>1</v>
      </c>
      <c r="E483" s="12"/>
      <c r="F483" s="3">
        <v>44.41</v>
      </c>
      <c r="G483" s="3">
        <f t="shared" si="7"/>
        <v>44.41</v>
      </c>
    </row>
    <row r="484" spans="1:7" x14ac:dyDescent="0.25">
      <c r="A484" s="15">
        <v>2524</v>
      </c>
      <c r="B484" s="8" t="s">
        <v>391</v>
      </c>
      <c r="C484" s="9" t="s">
        <v>6</v>
      </c>
      <c r="D484" s="14">
        <v>1</v>
      </c>
      <c r="E484" s="12"/>
      <c r="F484" s="3">
        <v>44.79</v>
      </c>
      <c r="G484" s="3">
        <f t="shared" si="7"/>
        <v>44.79</v>
      </c>
    </row>
    <row r="485" spans="1:7" x14ac:dyDescent="0.25">
      <c r="A485" s="15">
        <v>1131</v>
      </c>
      <c r="B485" s="8" t="s">
        <v>392</v>
      </c>
      <c r="C485" s="9" t="s">
        <v>6</v>
      </c>
      <c r="D485" s="14">
        <v>1082</v>
      </c>
      <c r="E485" s="12"/>
      <c r="F485" s="3">
        <v>44.795152000000002</v>
      </c>
      <c r="G485" s="3">
        <f t="shared" si="7"/>
        <v>48468.354464000004</v>
      </c>
    </row>
    <row r="486" spans="1:7" x14ac:dyDescent="0.25">
      <c r="A486" s="15">
        <v>661</v>
      </c>
      <c r="B486" s="8" t="s">
        <v>393</v>
      </c>
      <c r="C486" s="9" t="s">
        <v>6</v>
      </c>
      <c r="D486" s="14">
        <v>242</v>
      </c>
      <c r="E486" s="12"/>
      <c r="F486" s="3">
        <v>45.13</v>
      </c>
      <c r="G486" s="3">
        <f t="shared" si="7"/>
        <v>10921.460000000001</v>
      </c>
    </row>
    <row r="487" spans="1:7" x14ac:dyDescent="0.25">
      <c r="A487"/>
      <c r="B487"/>
      <c r="C487"/>
      <c r="D487"/>
      <c r="E487"/>
      <c r="F487"/>
      <c r="G487"/>
    </row>
    <row r="488" spans="1:7" x14ac:dyDescent="0.25">
      <c r="A488"/>
      <c r="B488"/>
      <c r="C488"/>
      <c r="D488"/>
      <c r="E488"/>
      <c r="F488"/>
      <c r="G488"/>
    </row>
    <row r="489" spans="1:7" x14ac:dyDescent="0.25">
      <c r="A489" s="4" t="str">
        <f>A786</f>
        <v xml:space="preserve">Valor total de existencia </v>
      </c>
      <c r="B489" s="4"/>
      <c r="C489"/>
      <c r="D489"/>
      <c r="E489"/>
      <c r="F489"/>
      <c r="G489"/>
    </row>
    <row r="490" spans="1:7" x14ac:dyDescent="0.25">
      <c r="A490" s="28">
        <f>A787</f>
        <v>212361506.20192909</v>
      </c>
      <c r="B490" s="4"/>
      <c r="C490"/>
      <c r="D490"/>
      <c r="E490"/>
      <c r="F490"/>
      <c r="G490"/>
    </row>
    <row r="491" spans="1:7" x14ac:dyDescent="0.25">
      <c r="A491"/>
      <c r="B491"/>
      <c r="C491"/>
      <c r="D491"/>
      <c r="E491"/>
      <c r="F491"/>
      <c r="G491"/>
    </row>
    <row r="492" spans="1:7" x14ac:dyDescent="0.25">
      <c r="A492"/>
      <c r="B492"/>
      <c r="C492"/>
      <c r="D492"/>
      <c r="E492"/>
      <c r="F492"/>
      <c r="G492" s="27" t="s">
        <v>820</v>
      </c>
    </row>
    <row r="493" spans="1:7" x14ac:dyDescent="0.25">
      <c r="A493"/>
      <c r="B493"/>
      <c r="C493"/>
      <c r="D493"/>
      <c r="E493"/>
      <c r="F493"/>
      <c r="G493"/>
    </row>
    <row r="494" spans="1:7" ht="14.25" customHeight="1" x14ac:dyDescent="0.25">
      <c r="A494" s="15">
        <v>1068</v>
      </c>
      <c r="B494" s="8" t="s">
        <v>394</v>
      </c>
      <c r="C494" s="9" t="s">
        <v>6</v>
      </c>
      <c r="D494" s="14">
        <v>227</v>
      </c>
      <c r="E494" s="12"/>
      <c r="F494" s="3">
        <v>47.837083</v>
      </c>
      <c r="G494" s="3">
        <f t="shared" si="7"/>
        <v>10859.017841000001</v>
      </c>
    </row>
    <row r="495" spans="1:7" x14ac:dyDescent="0.25">
      <c r="A495" s="15">
        <v>2203</v>
      </c>
      <c r="B495" s="8" t="s">
        <v>395</v>
      </c>
      <c r="C495" s="9" t="s">
        <v>6</v>
      </c>
      <c r="D495" s="14">
        <v>50</v>
      </c>
      <c r="E495" s="12"/>
      <c r="F495" s="3">
        <v>48.38</v>
      </c>
      <c r="G495" s="3">
        <f t="shared" si="7"/>
        <v>2419</v>
      </c>
    </row>
    <row r="496" spans="1:7" x14ac:dyDescent="0.25">
      <c r="A496" s="15">
        <v>1906</v>
      </c>
      <c r="B496" s="8" t="s">
        <v>396</v>
      </c>
      <c r="C496" s="9" t="s">
        <v>6</v>
      </c>
      <c r="D496" s="14">
        <v>1</v>
      </c>
      <c r="E496" s="12"/>
      <c r="F496" s="3">
        <v>49.548000000000002</v>
      </c>
      <c r="G496" s="3">
        <f t="shared" si="7"/>
        <v>49.548000000000002</v>
      </c>
    </row>
    <row r="497" spans="1:7" x14ac:dyDescent="0.25">
      <c r="A497" s="15">
        <v>1492</v>
      </c>
      <c r="B497" s="8" t="s">
        <v>397</v>
      </c>
      <c r="C497" s="9" t="s">
        <v>281</v>
      </c>
      <c r="D497" s="14">
        <v>438</v>
      </c>
      <c r="E497" s="12"/>
      <c r="F497" s="3">
        <v>50.74</v>
      </c>
      <c r="G497" s="3">
        <f t="shared" si="7"/>
        <v>22224.120000000003</v>
      </c>
    </row>
    <row r="498" spans="1:7" x14ac:dyDescent="0.25">
      <c r="A498" s="15">
        <v>1493</v>
      </c>
      <c r="B498" s="8" t="s">
        <v>398</v>
      </c>
      <c r="C498" s="9" t="s">
        <v>281</v>
      </c>
      <c r="D498" s="14">
        <v>156</v>
      </c>
      <c r="E498" s="12"/>
      <c r="F498" s="3">
        <v>50.74</v>
      </c>
      <c r="G498" s="3">
        <f t="shared" si="7"/>
        <v>7915.4400000000005</v>
      </c>
    </row>
    <row r="499" spans="1:7" x14ac:dyDescent="0.25">
      <c r="A499" s="15">
        <v>832</v>
      </c>
      <c r="B499" s="8" t="s">
        <v>399</v>
      </c>
      <c r="C499" s="9" t="s">
        <v>6</v>
      </c>
      <c r="D499" s="14">
        <v>10</v>
      </c>
      <c r="E499" s="12"/>
      <c r="F499" s="3">
        <v>52.51</v>
      </c>
      <c r="G499" s="3">
        <f t="shared" si="7"/>
        <v>525.1</v>
      </c>
    </row>
    <row r="500" spans="1:7" x14ac:dyDescent="0.25">
      <c r="A500" s="15">
        <v>1346</v>
      </c>
      <c r="B500" s="8" t="s">
        <v>400</v>
      </c>
      <c r="C500" s="9" t="s">
        <v>6</v>
      </c>
      <c r="D500" s="14">
        <v>40</v>
      </c>
      <c r="E500" s="12"/>
      <c r="F500" s="3">
        <v>53.1</v>
      </c>
      <c r="G500" s="3">
        <f t="shared" si="7"/>
        <v>2124</v>
      </c>
    </row>
    <row r="501" spans="1:7" x14ac:dyDescent="0.25">
      <c r="A501" s="15">
        <v>1124</v>
      </c>
      <c r="B501" s="8" t="s">
        <v>401</v>
      </c>
      <c r="C501" s="9" t="s">
        <v>6</v>
      </c>
      <c r="D501" s="14">
        <v>622</v>
      </c>
      <c r="E501" s="12"/>
      <c r="F501" s="3">
        <v>53.395000000000003</v>
      </c>
      <c r="G501" s="3">
        <f t="shared" si="7"/>
        <v>33211.69</v>
      </c>
    </row>
    <row r="502" spans="1:7" x14ac:dyDescent="0.25">
      <c r="A502" s="15">
        <v>2206</v>
      </c>
      <c r="B502" s="8" t="s">
        <v>402</v>
      </c>
      <c r="C502" s="9" t="s">
        <v>6</v>
      </c>
      <c r="D502" s="14">
        <v>398</v>
      </c>
      <c r="E502" s="12"/>
      <c r="F502" s="3">
        <v>54.28</v>
      </c>
      <c r="G502" s="3">
        <f t="shared" si="7"/>
        <v>21603.439999999999</v>
      </c>
    </row>
    <row r="503" spans="1:7" x14ac:dyDescent="0.25">
      <c r="A503" s="15">
        <v>2216</v>
      </c>
      <c r="B503" s="8" t="s">
        <v>403</v>
      </c>
      <c r="C503" s="9" t="s">
        <v>6</v>
      </c>
      <c r="D503" s="14">
        <v>141</v>
      </c>
      <c r="E503" s="12"/>
      <c r="F503" s="3">
        <v>55.46</v>
      </c>
      <c r="G503" s="3">
        <f t="shared" si="7"/>
        <v>7819.86</v>
      </c>
    </row>
    <row r="504" spans="1:7" x14ac:dyDescent="0.25">
      <c r="A504" s="15">
        <v>881</v>
      </c>
      <c r="B504" s="8" t="s">
        <v>404</v>
      </c>
      <c r="C504" s="9" t="s">
        <v>6</v>
      </c>
      <c r="D504" s="14">
        <v>41</v>
      </c>
      <c r="E504" s="12"/>
      <c r="F504" s="3">
        <v>56.64</v>
      </c>
      <c r="G504" s="3">
        <f t="shared" si="7"/>
        <v>2322.2400000000002</v>
      </c>
    </row>
    <row r="505" spans="1:7" x14ac:dyDescent="0.25">
      <c r="A505" s="15">
        <v>1127</v>
      </c>
      <c r="B505" s="8" t="s">
        <v>405</v>
      </c>
      <c r="C505" s="9" t="s">
        <v>258</v>
      </c>
      <c r="D505" s="14">
        <v>230</v>
      </c>
      <c r="E505" s="12"/>
      <c r="F505" s="3">
        <v>59.436599999999999</v>
      </c>
      <c r="G505" s="3">
        <f t="shared" si="7"/>
        <v>13670.418</v>
      </c>
    </row>
    <row r="506" spans="1:7" x14ac:dyDescent="0.25">
      <c r="A506" s="15">
        <v>1014</v>
      </c>
      <c r="B506" s="8" t="s">
        <v>406</v>
      </c>
      <c r="C506" s="9" t="s">
        <v>6</v>
      </c>
      <c r="D506" s="14">
        <v>1534</v>
      </c>
      <c r="E506" s="12"/>
      <c r="F506" s="3">
        <v>59.867300999999998</v>
      </c>
      <c r="G506" s="3">
        <f t="shared" si="7"/>
        <v>91836.439734</v>
      </c>
    </row>
    <row r="507" spans="1:7" x14ac:dyDescent="0.25">
      <c r="A507" s="15">
        <v>2207</v>
      </c>
      <c r="B507" s="8" t="s">
        <v>407</v>
      </c>
      <c r="C507" s="9" t="s">
        <v>6</v>
      </c>
      <c r="D507" s="14">
        <v>360</v>
      </c>
      <c r="E507" s="12"/>
      <c r="F507" s="3">
        <v>60.77</v>
      </c>
      <c r="G507" s="3">
        <f t="shared" si="7"/>
        <v>21877.200000000001</v>
      </c>
    </row>
    <row r="508" spans="1:7" x14ac:dyDescent="0.25">
      <c r="A508" s="15">
        <v>1035</v>
      </c>
      <c r="B508" s="8" t="s">
        <v>408</v>
      </c>
      <c r="C508" s="9" t="s">
        <v>6</v>
      </c>
      <c r="D508" s="14">
        <v>168</v>
      </c>
      <c r="E508" s="12"/>
      <c r="F508" s="3">
        <v>61.814999999999998</v>
      </c>
      <c r="G508" s="3">
        <f t="shared" si="7"/>
        <v>10384.92</v>
      </c>
    </row>
    <row r="509" spans="1:7" x14ac:dyDescent="0.25">
      <c r="A509" s="15">
        <v>668</v>
      </c>
      <c r="B509" s="8" t="s">
        <v>409</v>
      </c>
      <c r="C509" s="9" t="s">
        <v>6</v>
      </c>
      <c r="D509" s="14">
        <v>519</v>
      </c>
      <c r="E509" s="12"/>
      <c r="F509" s="3">
        <v>62.425713999999999</v>
      </c>
      <c r="G509" s="3">
        <f t="shared" si="7"/>
        <v>32398.945565999999</v>
      </c>
    </row>
    <row r="510" spans="1:7" x14ac:dyDescent="0.25">
      <c r="A510" s="15">
        <v>644</v>
      </c>
      <c r="B510" s="8" t="s">
        <v>410</v>
      </c>
      <c r="C510" s="9" t="s">
        <v>6</v>
      </c>
      <c r="D510" s="14">
        <v>355</v>
      </c>
      <c r="E510" s="12"/>
      <c r="F510" s="3">
        <v>64.366665999999995</v>
      </c>
      <c r="G510" s="3">
        <f t="shared" si="7"/>
        <v>22850.166429999997</v>
      </c>
    </row>
    <row r="511" spans="1:7" x14ac:dyDescent="0.25">
      <c r="A511" s="15">
        <v>1898</v>
      </c>
      <c r="B511" s="8" t="s">
        <v>411</v>
      </c>
      <c r="C511" s="9" t="s">
        <v>6</v>
      </c>
      <c r="D511" s="14">
        <v>20</v>
      </c>
      <c r="E511" s="12"/>
      <c r="F511" s="3">
        <v>65.844166999999999</v>
      </c>
      <c r="G511" s="3">
        <f t="shared" si="7"/>
        <v>1316.8833399999999</v>
      </c>
    </row>
    <row r="512" spans="1:7" x14ac:dyDescent="0.25">
      <c r="A512" s="15">
        <v>1315</v>
      </c>
      <c r="B512" s="8" t="s">
        <v>412</v>
      </c>
      <c r="C512" s="9" t="s">
        <v>6</v>
      </c>
      <c r="D512" s="14">
        <v>2</v>
      </c>
      <c r="E512" s="12"/>
      <c r="F512" s="3">
        <v>66.375</v>
      </c>
      <c r="G512" s="3">
        <f t="shared" si="7"/>
        <v>132.75</v>
      </c>
    </row>
    <row r="513" spans="1:7" x14ac:dyDescent="0.25">
      <c r="A513" s="15">
        <v>1876</v>
      </c>
      <c r="B513" s="8" t="s">
        <v>413</v>
      </c>
      <c r="C513" s="9" t="s">
        <v>6</v>
      </c>
      <c r="D513" s="14">
        <v>76</v>
      </c>
      <c r="E513" s="12"/>
      <c r="F513" s="3">
        <v>67.260000000000005</v>
      </c>
      <c r="G513" s="3">
        <f t="shared" si="7"/>
        <v>5111.76</v>
      </c>
    </row>
    <row r="514" spans="1:7" x14ac:dyDescent="0.25">
      <c r="A514" s="15">
        <v>1037</v>
      </c>
      <c r="B514" s="8" t="s">
        <v>414</v>
      </c>
      <c r="C514" s="9" t="s">
        <v>6</v>
      </c>
      <c r="D514" s="14">
        <v>6</v>
      </c>
      <c r="E514" s="12"/>
      <c r="F514" s="3">
        <v>68.44</v>
      </c>
      <c r="G514" s="3">
        <f t="shared" si="7"/>
        <v>410.64</v>
      </c>
    </row>
    <row r="515" spans="1:7" x14ac:dyDescent="0.25">
      <c r="A515" s="15">
        <v>2809</v>
      </c>
      <c r="B515" s="8" t="s">
        <v>415</v>
      </c>
      <c r="C515" s="9" t="s">
        <v>416</v>
      </c>
      <c r="D515" s="14">
        <v>50</v>
      </c>
      <c r="E515" s="12"/>
      <c r="F515" s="3">
        <v>70.8</v>
      </c>
      <c r="G515" s="3">
        <f t="shared" si="7"/>
        <v>3540</v>
      </c>
    </row>
    <row r="516" spans="1:7" x14ac:dyDescent="0.25">
      <c r="A516" s="15">
        <v>1529</v>
      </c>
      <c r="B516" s="8" t="s">
        <v>417</v>
      </c>
      <c r="C516" s="9" t="s">
        <v>6</v>
      </c>
      <c r="D516" s="14">
        <v>19</v>
      </c>
      <c r="E516" s="12"/>
      <c r="F516" s="3">
        <v>73.154104000000004</v>
      </c>
      <c r="G516" s="3">
        <f t="shared" si="7"/>
        <v>1389.9279760000002</v>
      </c>
    </row>
    <row r="517" spans="1:7" x14ac:dyDescent="0.25">
      <c r="A517" s="15">
        <v>665</v>
      </c>
      <c r="B517" s="8" t="s">
        <v>418</v>
      </c>
      <c r="C517" s="9" t="s">
        <v>6</v>
      </c>
      <c r="D517" s="14">
        <v>326</v>
      </c>
      <c r="E517" s="12"/>
      <c r="F517" s="3">
        <v>73.16</v>
      </c>
      <c r="G517" s="3">
        <f t="shared" si="7"/>
        <v>23850.16</v>
      </c>
    </row>
    <row r="518" spans="1:7" x14ac:dyDescent="0.25">
      <c r="A518" s="15">
        <v>269</v>
      </c>
      <c r="B518" s="8" t="s">
        <v>419</v>
      </c>
      <c r="C518" s="9" t="s">
        <v>6</v>
      </c>
      <c r="D518" s="14">
        <v>1019</v>
      </c>
      <c r="E518" s="12"/>
      <c r="F518" s="3">
        <v>74.783680000000004</v>
      </c>
      <c r="G518" s="3">
        <f t="shared" si="7"/>
        <v>76204.569920000009</v>
      </c>
    </row>
    <row r="519" spans="1:7" x14ac:dyDescent="0.25">
      <c r="A519" s="15">
        <v>309</v>
      </c>
      <c r="B519" s="8" t="s">
        <v>420</v>
      </c>
      <c r="C519" s="9" t="s">
        <v>6</v>
      </c>
      <c r="D519" s="14">
        <v>45</v>
      </c>
      <c r="E519" s="12"/>
      <c r="F519" s="3">
        <v>75.797280999999998</v>
      </c>
      <c r="G519" s="3">
        <f t="shared" si="7"/>
        <v>3410.877645</v>
      </c>
    </row>
    <row r="520" spans="1:7" x14ac:dyDescent="0.25">
      <c r="A520" s="15">
        <v>2233</v>
      </c>
      <c r="B520" s="8" t="s">
        <v>421</v>
      </c>
      <c r="C520" s="9" t="s">
        <v>6</v>
      </c>
      <c r="D520" s="14">
        <v>195</v>
      </c>
      <c r="E520" s="12"/>
      <c r="F520" s="3">
        <v>76.794437000000002</v>
      </c>
      <c r="G520" s="3">
        <f t="shared" si="7"/>
        <v>14974.915215000001</v>
      </c>
    </row>
    <row r="521" spans="1:7" x14ac:dyDescent="0.25">
      <c r="A521"/>
      <c r="B521"/>
      <c r="C521"/>
      <c r="D521"/>
      <c r="E521"/>
      <c r="F521"/>
      <c r="G521"/>
    </row>
    <row r="522" spans="1:7" x14ac:dyDescent="0.25">
      <c r="A522" s="4" t="str">
        <f>A786</f>
        <v xml:space="preserve">Valor total de existencia </v>
      </c>
      <c r="B522" s="4"/>
      <c r="C522"/>
      <c r="D522"/>
      <c r="E522"/>
      <c r="F522"/>
      <c r="G522"/>
    </row>
    <row r="523" spans="1:7" x14ac:dyDescent="0.25">
      <c r="A523" s="28">
        <f>A787</f>
        <v>212361506.20192909</v>
      </c>
      <c r="B523" s="4"/>
      <c r="C523"/>
      <c r="D523"/>
      <c r="E523"/>
      <c r="F523"/>
      <c r="G523"/>
    </row>
    <row r="524" spans="1:7" x14ac:dyDescent="0.25">
      <c r="A524"/>
      <c r="B524"/>
      <c r="C524"/>
      <c r="D524"/>
      <c r="E524"/>
      <c r="F524"/>
      <c r="G524"/>
    </row>
    <row r="525" spans="1:7" x14ac:dyDescent="0.25">
      <c r="A525"/>
      <c r="B525"/>
      <c r="C525"/>
      <c r="D525"/>
      <c r="E525"/>
      <c r="F525"/>
      <c r="G525" s="27" t="s">
        <v>821</v>
      </c>
    </row>
    <row r="526" spans="1:7" x14ac:dyDescent="0.25">
      <c r="A526"/>
      <c r="B526"/>
      <c r="C526"/>
      <c r="D526"/>
      <c r="E526"/>
      <c r="F526"/>
      <c r="G526"/>
    </row>
    <row r="527" spans="1:7" x14ac:dyDescent="0.25">
      <c r="A527" s="15">
        <v>691</v>
      </c>
      <c r="B527" s="8" t="s">
        <v>422</v>
      </c>
      <c r="C527" s="9" t="s">
        <v>6</v>
      </c>
      <c r="D527" s="14">
        <v>73</v>
      </c>
      <c r="E527" s="12"/>
      <c r="F527" s="3">
        <v>77.88</v>
      </c>
      <c r="G527" s="3">
        <f t="shared" si="7"/>
        <v>5685.24</v>
      </c>
    </row>
    <row r="528" spans="1:7" x14ac:dyDescent="0.25">
      <c r="A528" s="15">
        <v>2258</v>
      </c>
      <c r="B528" s="8" t="s">
        <v>423</v>
      </c>
      <c r="C528" s="9" t="s">
        <v>6</v>
      </c>
      <c r="D528" s="14">
        <v>0</v>
      </c>
      <c r="E528" s="12"/>
      <c r="F528" s="3">
        <v>77.88</v>
      </c>
      <c r="G528" s="3">
        <f t="shared" si="7"/>
        <v>0</v>
      </c>
    </row>
    <row r="529" spans="1:7" x14ac:dyDescent="0.25">
      <c r="A529" s="15">
        <v>1130</v>
      </c>
      <c r="B529" s="8" t="s">
        <v>424</v>
      </c>
      <c r="C529" s="9" t="s">
        <v>6</v>
      </c>
      <c r="D529" s="14">
        <v>0</v>
      </c>
      <c r="E529" s="12"/>
      <c r="F529" s="3">
        <v>81.892124999999993</v>
      </c>
      <c r="G529" s="3">
        <f t="shared" si="7"/>
        <v>0</v>
      </c>
    </row>
    <row r="530" spans="1:7" x14ac:dyDescent="0.25">
      <c r="A530" s="15">
        <v>2820</v>
      </c>
      <c r="B530" s="8" t="s">
        <v>425</v>
      </c>
      <c r="C530" s="9" t="s">
        <v>6</v>
      </c>
      <c r="D530" s="14">
        <v>79</v>
      </c>
      <c r="E530" s="12"/>
      <c r="F530" s="3">
        <v>82.6</v>
      </c>
      <c r="G530" s="3">
        <f t="shared" si="7"/>
        <v>6525.4</v>
      </c>
    </row>
    <row r="531" spans="1:7" x14ac:dyDescent="0.25">
      <c r="A531" s="15">
        <v>3093</v>
      </c>
      <c r="B531" s="8" t="s">
        <v>426</v>
      </c>
      <c r="C531" s="9" t="s">
        <v>6</v>
      </c>
      <c r="D531" s="14">
        <v>0</v>
      </c>
      <c r="E531" s="12"/>
      <c r="F531" s="3">
        <v>85</v>
      </c>
      <c r="G531" s="3">
        <f t="shared" si="7"/>
        <v>0</v>
      </c>
    </row>
    <row r="532" spans="1:7" x14ac:dyDescent="0.25">
      <c r="A532" s="15">
        <v>1500</v>
      </c>
      <c r="B532" s="8" t="s">
        <v>427</v>
      </c>
      <c r="C532" s="9" t="s">
        <v>281</v>
      </c>
      <c r="D532" s="14">
        <v>106</v>
      </c>
      <c r="E532" s="12"/>
      <c r="F532" s="3">
        <v>87.32</v>
      </c>
      <c r="G532" s="3">
        <f t="shared" si="7"/>
        <v>9255.92</v>
      </c>
    </row>
    <row r="533" spans="1:7" x14ac:dyDescent="0.25">
      <c r="A533" s="15">
        <v>870</v>
      </c>
      <c r="B533" s="8" t="s">
        <v>428</v>
      </c>
      <c r="C533" s="9" t="s">
        <v>6</v>
      </c>
      <c r="D533" s="14">
        <v>290</v>
      </c>
      <c r="E533" s="12"/>
      <c r="F533" s="3">
        <v>89.68</v>
      </c>
      <c r="G533" s="3">
        <f t="shared" si="7"/>
        <v>26007.200000000001</v>
      </c>
    </row>
    <row r="534" spans="1:7" x14ac:dyDescent="0.25">
      <c r="A534" s="15">
        <v>2987</v>
      </c>
      <c r="B534" s="8" t="s">
        <v>429</v>
      </c>
      <c r="C534" s="9" t="s">
        <v>6</v>
      </c>
      <c r="D534" s="14">
        <v>2</v>
      </c>
      <c r="E534" s="12"/>
      <c r="F534" s="3">
        <v>90.01</v>
      </c>
      <c r="G534" s="3">
        <f t="shared" si="7"/>
        <v>180.02</v>
      </c>
    </row>
    <row r="535" spans="1:7" x14ac:dyDescent="0.25">
      <c r="A535" s="15">
        <v>1963</v>
      </c>
      <c r="B535" s="8" t="s">
        <v>430</v>
      </c>
      <c r="C535" s="9" t="s">
        <v>6</v>
      </c>
      <c r="D535" s="14">
        <v>13</v>
      </c>
      <c r="E535" s="12"/>
      <c r="F535" s="3">
        <v>94.4</v>
      </c>
      <c r="G535" s="3">
        <f t="shared" si="7"/>
        <v>1227.2</v>
      </c>
    </row>
    <row r="536" spans="1:7" x14ac:dyDescent="0.25">
      <c r="A536" s="15">
        <v>648</v>
      </c>
      <c r="B536" s="8" t="s">
        <v>431</v>
      </c>
      <c r="C536" s="9" t="s">
        <v>6</v>
      </c>
      <c r="D536" s="14">
        <v>140</v>
      </c>
      <c r="E536" s="12"/>
      <c r="F536" s="3">
        <v>94.949854000000002</v>
      </c>
      <c r="G536" s="3">
        <f t="shared" si="7"/>
        <v>13292.97956</v>
      </c>
    </row>
    <row r="537" spans="1:7" x14ac:dyDescent="0.25">
      <c r="A537" s="15">
        <v>1052</v>
      </c>
      <c r="B537" s="8" t="s">
        <v>432</v>
      </c>
      <c r="C537" s="9" t="s">
        <v>6</v>
      </c>
      <c r="D537" s="14">
        <v>0</v>
      </c>
      <c r="E537" s="12"/>
      <c r="F537" s="3">
        <v>95.074909000000005</v>
      </c>
      <c r="G537" s="3">
        <f t="shared" si="7"/>
        <v>0</v>
      </c>
    </row>
    <row r="538" spans="1:7" x14ac:dyDescent="0.25">
      <c r="A538" s="15">
        <v>1054</v>
      </c>
      <c r="B538" s="8" t="s">
        <v>433</v>
      </c>
      <c r="C538" s="9" t="s">
        <v>6</v>
      </c>
      <c r="D538" s="14">
        <v>287</v>
      </c>
      <c r="E538" s="12"/>
      <c r="F538" s="3">
        <v>95.81</v>
      </c>
      <c r="G538" s="3">
        <f t="shared" si="7"/>
        <v>27497.47</v>
      </c>
    </row>
    <row r="539" spans="1:7" x14ac:dyDescent="0.25">
      <c r="A539" s="15">
        <v>1537</v>
      </c>
      <c r="B539" s="8" t="s">
        <v>434</v>
      </c>
      <c r="C539" s="9" t="s">
        <v>6</v>
      </c>
      <c r="D539" s="14">
        <v>22</v>
      </c>
      <c r="E539" s="12"/>
      <c r="F539" s="3">
        <v>95.885000000000005</v>
      </c>
      <c r="G539" s="3">
        <f t="shared" si="7"/>
        <v>2109.4700000000003</v>
      </c>
    </row>
    <row r="540" spans="1:7" x14ac:dyDescent="0.25">
      <c r="A540" s="15">
        <v>169</v>
      </c>
      <c r="B540" s="8" t="s">
        <v>435</v>
      </c>
      <c r="C540" s="9" t="s">
        <v>6</v>
      </c>
      <c r="D540" s="14">
        <v>290</v>
      </c>
      <c r="E540" s="12"/>
      <c r="F540" s="3">
        <v>96.165813999999997</v>
      </c>
      <c r="G540" s="3">
        <f t="shared" si="7"/>
        <v>27888.086059999998</v>
      </c>
    </row>
    <row r="541" spans="1:7" x14ac:dyDescent="0.25">
      <c r="A541" s="15">
        <v>1071</v>
      </c>
      <c r="B541" s="8" t="s">
        <v>436</v>
      </c>
      <c r="C541" s="9" t="s">
        <v>6</v>
      </c>
      <c r="D541" s="14">
        <v>88</v>
      </c>
      <c r="E541" s="12"/>
      <c r="F541" s="3">
        <v>97.7</v>
      </c>
      <c r="G541" s="3">
        <f t="shared" si="7"/>
        <v>8597.6</v>
      </c>
    </row>
    <row r="542" spans="1:7" x14ac:dyDescent="0.25">
      <c r="A542" s="15">
        <v>1382</v>
      </c>
      <c r="B542" s="8" t="s">
        <v>437</v>
      </c>
      <c r="C542" s="9" t="s">
        <v>6</v>
      </c>
      <c r="D542" s="14">
        <v>3</v>
      </c>
      <c r="E542" s="12"/>
      <c r="F542" s="3">
        <v>99.315899999999999</v>
      </c>
      <c r="G542" s="3">
        <f t="shared" si="7"/>
        <v>297.9477</v>
      </c>
    </row>
    <row r="543" spans="1:7" x14ac:dyDescent="0.25">
      <c r="A543" s="15">
        <v>2828</v>
      </c>
      <c r="B543" s="8" t="s">
        <v>438</v>
      </c>
      <c r="C543" s="9" t="s">
        <v>6</v>
      </c>
      <c r="D543" s="14">
        <v>100</v>
      </c>
      <c r="E543" s="12"/>
      <c r="F543" s="3">
        <v>100.3</v>
      </c>
      <c r="G543" s="3">
        <f t="shared" si="7"/>
        <v>10030</v>
      </c>
    </row>
    <row r="544" spans="1:7" x14ac:dyDescent="0.25">
      <c r="A544" s="15">
        <v>670</v>
      </c>
      <c r="B544" s="8" t="s">
        <v>439</v>
      </c>
      <c r="C544" s="9" t="s">
        <v>6</v>
      </c>
      <c r="D544" s="14">
        <v>798</v>
      </c>
      <c r="E544" s="12"/>
      <c r="F544" s="3">
        <v>102.03</v>
      </c>
      <c r="G544" s="3">
        <f t="shared" si="7"/>
        <v>81419.94</v>
      </c>
    </row>
    <row r="545" spans="1:7" x14ac:dyDescent="0.25">
      <c r="A545" s="15">
        <v>865</v>
      </c>
      <c r="B545" s="8" t="s">
        <v>440</v>
      </c>
      <c r="C545" s="9" t="s">
        <v>6</v>
      </c>
      <c r="D545" s="14">
        <v>451</v>
      </c>
      <c r="E545" s="12"/>
      <c r="F545" s="3">
        <v>106.2</v>
      </c>
      <c r="G545" s="3">
        <f t="shared" si="7"/>
        <v>47896.200000000004</v>
      </c>
    </row>
    <row r="546" spans="1:7" x14ac:dyDescent="0.25">
      <c r="A546" s="15">
        <v>1207</v>
      </c>
      <c r="B546" s="8" t="s">
        <v>441</v>
      </c>
      <c r="C546" s="9" t="s">
        <v>6</v>
      </c>
      <c r="D546" s="14">
        <v>647</v>
      </c>
      <c r="E546" s="12"/>
      <c r="F546" s="3">
        <v>107.91500000000001</v>
      </c>
      <c r="G546" s="3">
        <f t="shared" si="7"/>
        <v>69821.005000000005</v>
      </c>
    </row>
    <row r="547" spans="1:7" x14ac:dyDescent="0.25">
      <c r="A547" s="15">
        <v>1150</v>
      </c>
      <c r="B547" s="8" t="s">
        <v>442</v>
      </c>
      <c r="C547" s="9" t="s">
        <v>6</v>
      </c>
      <c r="D547" s="14">
        <v>41</v>
      </c>
      <c r="E547" s="12"/>
      <c r="F547" s="3">
        <v>108.339733</v>
      </c>
      <c r="G547" s="3">
        <f t="shared" ref="G547:G628" si="8">(D547*F547)</f>
        <v>4441.9290529999998</v>
      </c>
    </row>
    <row r="548" spans="1:7" x14ac:dyDescent="0.25">
      <c r="A548" s="15">
        <v>1549</v>
      </c>
      <c r="B548" s="8" t="s">
        <v>443</v>
      </c>
      <c r="C548" s="9" t="s">
        <v>6</v>
      </c>
      <c r="D548" s="14">
        <v>138</v>
      </c>
      <c r="E548" s="12"/>
      <c r="F548" s="3">
        <v>108.673333</v>
      </c>
      <c r="G548" s="3">
        <f t="shared" si="8"/>
        <v>14996.919953999999</v>
      </c>
    </row>
    <row r="549" spans="1:7" x14ac:dyDescent="0.25">
      <c r="A549" s="15">
        <v>1777</v>
      </c>
      <c r="B549" s="8" t="s">
        <v>444</v>
      </c>
      <c r="C549" s="9" t="s">
        <v>6</v>
      </c>
      <c r="D549" s="14">
        <v>59</v>
      </c>
      <c r="E549" s="12"/>
      <c r="F549" s="3">
        <v>109.357777</v>
      </c>
      <c r="G549" s="3">
        <f t="shared" si="8"/>
        <v>6452.108843</v>
      </c>
    </row>
    <row r="550" spans="1:7" x14ac:dyDescent="0.25">
      <c r="A550" s="15">
        <v>1374</v>
      </c>
      <c r="B550" s="8" t="s">
        <v>445</v>
      </c>
      <c r="C550" s="9" t="s">
        <v>6</v>
      </c>
      <c r="D550" s="14">
        <v>1020</v>
      </c>
      <c r="E550" s="12"/>
      <c r="F550" s="3">
        <v>111.14400000000001</v>
      </c>
      <c r="G550" s="3">
        <f t="shared" si="8"/>
        <v>113366.88</v>
      </c>
    </row>
    <row r="551" spans="1:7" x14ac:dyDescent="0.25">
      <c r="A551" s="15">
        <v>3094</v>
      </c>
      <c r="B551" s="8" t="s">
        <v>446</v>
      </c>
      <c r="C551" s="9" t="s">
        <v>6</v>
      </c>
      <c r="D551" s="14">
        <v>0</v>
      </c>
      <c r="E551" s="12"/>
      <c r="F551" s="3">
        <v>115.003</v>
      </c>
      <c r="G551" s="3">
        <f t="shared" si="8"/>
        <v>0</v>
      </c>
    </row>
    <row r="552" spans="1:7" x14ac:dyDescent="0.25">
      <c r="A552" s="15">
        <v>649</v>
      </c>
      <c r="B552" s="8" t="s">
        <v>447</v>
      </c>
      <c r="C552" s="9" t="s">
        <v>6</v>
      </c>
      <c r="D552" s="14">
        <v>1246</v>
      </c>
      <c r="E552" s="12"/>
      <c r="F552" s="3">
        <v>115.14</v>
      </c>
      <c r="G552" s="3">
        <f t="shared" si="8"/>
        <v>143464.44</v>
      </c>
    </row>
    <row r="553" spans="1:7" x14ac:dyDescent="0.25">
      <c r="A553" s="15">
        <v>1038</v>
      </c>
      <c r="B553" s="8" t="s">
        <v>448</v>
      </c>
      <c r="C553" s="9" t="s">
        <v>6</v>
      </c>
      <c r="D553" s="14">
        <v>0</v>
      </c>
      <c r="E553" s="12"/>
      <c r="F553" s="3">
        <v>116.8516</v>
      </c>
      <c r="G553" s="3">
        <f t="shared" si="8"/>
        <v>0</v>
      </c>
    </row>
    <row r="554" spans="1:7" x14ac:dyDescent="0.25">
      <c r="A554"/>
      <c r="B554"/>
      <c r="C554"/>
      <c r="D554"/>
      <c r="E554"/>
      <c r="F554"/>
      <c r="G554"/>
    </row>
    <row r="555" spans="1:7" x14ac:dyDescent="0.25">
      <c r="A555" s="4" t="str">
        <f>A786</f>
        <v xml:space="preserve">Valor total de existencia </v>
      </c>
      <c r="B555" s="4"/>
      <c r="C555"/>
      <c r="D555"/>
      <c r="E555"/>
      <c r="F555"/>
      <c r="G555"/>
    </row>
    <row r="556" spans="1:7" x14ac:dyDescent="0.25">
      <c r="A556" s="28">
        <f>A787</f>
        <v>212361506.20192909</v>
      </c>
      <c r="B556" s="4"/>
      <c r="C556"/>
      <c r="D556"/>
      <c r="E556"/>
      <c r="F556"/>
      <c r="G556"/>
    </row>
    <row r="557" spans="1:7" x14ac:dyDescent="0.25">
      <c r="A557"/>
      <c r="B557"/>
      <c r="C557"/>
      <c r="D557"/>
      <c r="E557"/>
      <c r="F557"/>
      <c r="G557"/>
    </row>
    <row r="558" spans="1:7" x14ac:dyDescent="0.25">
      <c r="A558"/>
      <c r="B558"/>
      <c r="C558"/>
      <c r="D558"/>
      <c r="E558"/>
      <c r="F558"/>
      <c r="G558" s="27" t="s">
        <v>822</v>
      </c>
    </row>
    <row r="559" spans="1:7" x14ac:dyDescent="0.25">
      <c r="A559"/>
      <c r="B559"/>
      <c r="C559"/>
      <c r="D559"/>
      <c r="E559"/>
      <c r="F559"/>
      <c r="G559"/>
    </row>
    <row r="560" spans="1:7" x14ac:dyDescent="0.25">
      <c r="A560" s="15">
        <v>267</v>
      </c>
      <c r="B560" s="8" t="s">
        <v>449</v>
      </c>
      <c r="C560" s="9" t="s">
        <v>6</v>
      </c>
      <c r="D560" s="14">
        <v>10</v>
      </c>
      <c r="E560" s="12"/>
      <c r="F560" s="3">
        <v>118</v>
      </c>
      <c r="G560" s="3">
        <f t="shared" si="8"/>
        <v>1180</v>
      </c>
    </row>
    <row r="561" spans="1:7" x14ac:dyDescent="0.25">
      <c r="A561" s="15">
        <v>2827</v>
      </c>
      <c r="B561" s="8" t="s">
        <v>450</v>
      </c>
      <c r="C561" s="9" t="s">
        <v>6</v>
      </c>
      <c r="D561" s="14">
        <v>50</v>
      </c>
      <c r="E561" s="12"/>
      <c r="F561" s="3">
        <v>118</v>
      </c>
      <c r="G561" s="3">
        <f t="shared" si="8"/>
        <v>5900</v>
      </c>
    </row>
    <row r="562" spans="1:7" x14ac:dyDescent="0.25">
      <c r="A562" s="15">
        <v>2831</v>
      </c>
      <c r="B562" s="8" t="s">
        <v>451</v>
      </c>
      <c r="C562" s="9" t="s">
        <v>6</v>
      </c>
      <c r="D562" s="14">
        <v>25</v>
      </c>
      <c r="E562" s="12"/>
      <c r="F562" s="3">
        <v>118</v>
      </c>
      <c r="G562" s="3">
        <f t="shared" si="8"/>
        <v>2950</v>
      </c>
    </row>
    <row r="563" spans="1:7" x14ac:dyDescent="0.25">
      <c r="A563" s="15">
        <v>1144</v>
      </c>
      <c r="B563" s="8" t="s">
        <v>452</v>
      </c>
      <c r="C563" s="9" t="s">
        <v>6</v>
      </c>
      <c r="D563" s="14">
        <v>348</v>
      </c>
      <c r="E563" s="12"/>
      <c r="F563" s="3">
        <v>119.996139</v>
      </c>
      <c r="G563" s="3">
        <f t="shared" si="8"/>
        <v>41758.656371999998</v>
      </c>
    </row>
    <row r="564" spans="1:7" x14ac:dyDescent="0.25">
      <c r="A564" s="15">
        <v>2232</v>
      </c>
      <c r="B564" s="8" t="s">
        <v>453</v>
      </c>
      <c r="C564" s="9" t="s">
        <v>6</v>
      </c>
      <c r="D564" s="14">
        <v>259</v>
      </c>
      <c r="E564" s="12"/>
      <c r="F564" s="3">
        <v>119.996208</v>
      </c>
      <c r="G564" s="3">
        <f t="shared" si="8"/>
        <v>31079.017872</v>
      </c>
    </row>
    <row r="565" spans="1:7" x14ac:dyDescent="0.25">
      <c r="A565" s="15">
        <v>653</v>
      </c>
      <c r="B565" s="8" t="s">
        <v>454</v>
      </c>
      <c r="C565" s="9" t="s">
        <v>6</v>
      </c>
      <c r="D565" s="14">
        <v>362</v>
      </c>
      <c r="E565" s="12"/>
      <c r="F565" s="3">
        <v>124.19499999999999</v>
      </c>
      <c r="G565" s="3">
        <f t="shared" si="8"/>
        <v>44958.59</v>
      </c>
    </row>
    <row r="566" spans="1:7" x14ac:dyDescent="0.25">
      <c r="A566" s="15">
        <v>1775</v>
      </c>
      <c r="B566" s="8" t="s">
        <v>455</v>
      </c>
      <c r="C566" s="9" t="s">
        <v>6</v>
      </c>
      <c r="D566" s="14">
        <v>407</v>
      </c>
      <c r="E566" s="12"/>
      <c r="F566" s="3">
        <v>124.608958</v>
      </c>
      <c r="G566" s="3">
        <f t="shared" si="8"/>
        <v>50715.845906000002</v>
      </c>
    </row>
    <row r="567" spans="1:7" x14ac:dyDescent="0.25">
      <c r="A567" s="15">
        <v>639</v>
      </c>
      <c r="B567" s="8" t="s">
        <v>456</v>
      </c>
      <c r="C567" s="9" t="s">
        <v>6</v>
      </c>
      <c r="D567" s="14">
        <v>34</v>
      </c>
      <c r="E567" s="12"/>
      <c r="F567" s="3">
        <v>126.063333</v>
      </c>
      <c r="G567" s="3">
        <f t="shared" si="8"/>
        <v>4286.1533220000001</v>
      </c>
    </row>
    <row r="568" spans="1:7" x14ac:dyDescent="0.25">
      <c r="A568" s="15">
        <v>2213</v>
      </c>
      <c r="B568" s="8" t="s">
        <v>457</v>
      </c>
      <c r="C568" s="9" t="s">
        <v>6</v>
      </c>
      <c r="D568" s="14">
        <v>36</v>
      </c>
      <c r="E568" s="12"/>
      <c r="F568" s="3">
        <v>127.44</v>
      </c>
      <c r="G568" s="3">
        <f t="shared" si="8"/>
        <v>4587.84</v>
      </c>
    </row>
    <row r="569" spans="1:7" x14ac:dyDescent="0.25">
      <c r="A569" s="15">
        <v>2805</v>
      </c>
      <c r="B569" s="8" t="s">
        <v>458</v>
      </c>
      <c r="C569" s="9" t="s">
        <v>6</v>
      </c>
      <c r="D569" s="14">
        <v>20</v>
      </c>
      <c r="E569" s="12"/>
      <c r="F569" s="3">
        <v>129.80000000000001</v>
      </c>
      <c r="G569" s="3">
        <f t="shared" si="8"/>
        <v>2596</v>
      </c>
    </row>
    <row r="570" spans="1:7" x14ac:dyDescent="0.25">
      <c r="A570" s="15">
        <v>1140</v>
      </c>
      <c r="B570" s="8" t="s">
        <v>459</v>
      </c>
      <c r="C570" s="9" t="s">
        <v>6</v>
      </c>
      <c r="D570" s="14">
        <v>105</v>
      </c>
      <c r="E570" s="12"/>
      <c r="F570" s="3">
        <v>130.49600000000001</v>
      </c>
      <c r="G570" s="3">
        <f t="shared" si="8"/>
        <v>13702.080000000002</v>
      </c>
    </row>
    <row r="571" spans="1:7" x14ac:dyDescent="0.25">
      <c r="A571" s="15">
        <v>809</v>
      </c>
      <c r="B571" s="8" t="s">
        <v>460</v>
      </c>
      <c r="C571" s="9" t="s">
        <v>6</v>
      </c>
      <c r="D571" s="14">
        <v>123</v>
      </c>
      <c r="E571" s="12"/>
      <c r="F571" s="3">
        <v>132</v>
      </c>
      <c r="G571" s="3">
        <f t="shared" si="8"/>
        <v>16236</v>
      </c>
    </row>
    <row r="572" spans="1:7" x14ac:dyDescent="0.25">
      <c r="A572" s="15">
        <v>860</v>
      </c>
      <c r="B572" s="8" t="s">
        <v>461</v>
      </c>
      <c r="C572" s="9" t="s">
        <v>6</v>
      </c>
      <c r="D572" s="14">
        <v>87</v>
      </c>
      <c r="E572" s="12"/>
      <c r="F572" s="3">
        <v>133.63499999999999</v>
      </c>
      <c r="G572" s="3">
        <f t="shared" si="8"/>
        <v>11626.244999999999</v>
      </c>
    </row>
    <row r="573" spans="1:7" x14ac:dyDescent="0.25">
      <c r="A573" s="15">
        <v>1031</v>
      </c>
      <c r="B573" s="8" t="s">
        <v>462</v>
      </c>
      <c r="C573" s="9" t="s">
        <v>6</v>
      </c>
      <c r="D573" s="14">
        <v>2</v>
      </c>
      <c r="E573" s="12"/>
      <c r="F573" s="3">
        <v>135.69999999999999</v>
      </c>
      <c r="G573" s="3">
        <f t="shared" si="8"/>
        <v>271.39999999999998</v>
      </c>
    </row>
    <row r="574" spans="1:7" x14ac:dyDescent="0.25">
      <c r="A574" s="15">
        <v>2179</v>
      </c>
      <c r="B574" s="8" t="s">
        <v>463</v>
      </c>
      <c r="C574" s="9" t="s">
        <v>464</v>
      </c>
      <c r="D574" s="14">
        <v>128</v>
      </c>
      <c r="E574" s="12"/>
      <c r="F574" s="3">
        <v>135.69999999999999</v>
      </c>
      <c r="G574" s="3">
        <f t="shared" si="8"/>
        <v>17369.599999999999</v>
      </c>
    </row>
    <row r="575" spans="1:7" x14ac:dyDescent="0.25">
      <c r="A575" s="15">
        <v>873</v>
      </c>
      <c r="B575" s="8" t="s">
        <v>465</v>
      </c>
      <c r="C575" s="9" t="s">
        <v>6</v>
      </c>
      <c r="D575" s="14">
        <v>480</v>
      </c>
      <c r="E575" s="12"/>
      <c r="F575" s="3">
        <v>136.29</v>
      </c>
      <c r="G575" s="3">
        <f t="shared" si="8"/>
        <v>65419.199999999997</v>
      </c>
    </row>
    <row r="576" spans="1:7" x14ac:dyDescent="0.25">
      <c r="A576" s="15">
        <v>1538</v>
      </c>
      <c r="B576" s="8" t="s">
        <v>466</v>
      </c>
      <c r="C576" s="9" t="s">
        <v>6</v>
      </c>
      <c r="D576" s="14">
        <v>7</v>
      </c>
      <c r="E576" s="12"/>
      <c r="F576" s="3">
        <v>140.433333</v>
      </c>
      <c r="G576" s="3">
        <f t="shared" si="8"/>
        <v>983.03333100000009</v>
      </c>
    </row>
    <row r="577" spans="1:7" x14ac:dyDescent="0.25">
      <c r="A577" s="15">
        <v>2182</v>
      </c>
      <c r="B577" s="8" t="s">
        <v>467</v>
      </c>
      <c r="C577" s="9" t="s">
        <v>233</v>
      </c>
      <c r="D577" s="14">
        <v>10</v>
      </c>
      <c r="E577" s="12"/>
      <c r="F577" s="3">
        <v>141.6</v>
      </c>
      <c r="G577" s="3">
        <f t="shared" si="8"/>
        <v>1416</v>
      </c>
    </row>
    <row r="578" spans="1:7" x14ac:dyDescent="0.25">
      <c r="A578" s="15">
        <v>1559</v>
      </c>
      <c r="B578" s="8" t="s">
        <v>468</v>
      </c>
      <c r="C578" s="9" t="s">
        <v>6</v>
      </c>
      <c r="D578" s="14">
        <v>709</v>
      </c>
      <c r="E578" s="12"/>
      <c r="F578" s="3">
        <v>143.00399999999999</v>
      </c>
      <c r="G578" s="3">
        <f t="shared" si="8"/>
        <v>101389.836</v>
      </c>
    </row>
    <row r="579" spans="1:7" x14ac:dyDescent="0.25">
      <c r="A579" s="15">
        <v>1169</v>
      </c>
      <c r="B579" s="8" t="s">
        <v>469</v>
      </c>
      <c r="C579" s="9" t="s">
        <v>6</v>
      </c>
      <c r="D579" s="14">
        <v>200</v>
      </c>
      <c r="E579" s="12"/>
      <c r="F579" s="3">
        <v>144.55000000000001</v>
      </c>
      <c r="G579" s="3">
        <f t="shared" si="8"/>
        <v>28910.000000000004</v>
      </c>
    </row>
    <row r="580" spans="1:7" x14ac:dyDescent="0.25">
      <c r="A580" s="15">
        <v>1776</v>
      </c>
      <c r="B580" s="8" t="s">
        <v>470</v>
      </c>
      <c r="C580" s="9" t="s">
        <v>6</v>
      </c>
      <c r="D580" s="14">
        <v>34</v>
      </c>
      <c r="E580" s="12"/>
      <c r="F580" s="3">
        <v>144.745</v>
      </c>
      <c r="G580" s="3">
        <f t="shared" si="8"/>
        <v>4921.33</v>
      </c>
    </row>
    <row r="581" spans="1:7" x14ac:dyDescent="0.25">
      <c r="A581" s="15">
        <v>630</v>
      </c>
      <c r="B581" s="8" t="s">
        <v>471</v>
      </c>
      <c r="C581" s="9" t="s">
        <v>6</v>
      </c>
      <c r="D581" s="14">
        <v>179</v>
      </c>
      <c r="E581" s="12"/>
      <c r="F581" s="3">
        <v>145.12</v>
      </c>
      <c r="G581" s="3">
        <f t="shared" si="8"/>
        <v>25976.48</v>
      </c>
    </row>
    <row r="582" spans="1:7" x14ac:dyDescent="0.25">
      <c r="A582" s="15">
        <v>863</v>
      </c>
      <c r="B582" s="8" t="s">
        <v>472</v>
      </c>
      <c r="C582" s="9" t="s">
        <v>6</v>
      </c>
      <c r="D582" s="14">
        <v>3</v>
      </c>
      <c r="E582" s="12"/>
      <c r="F582" s="3">
        <v>145.91333299999999</v>
      </c>
      <c r="G582" s="3">
        <f t="shared" si="8"/>
        <v>437.73999900000001</v>
      </c>
    </row>
    <row r="583" spans="1:7" x14ac:dyDescent="0.25">
      <c r="A583" s="15">
        <v>635</v>
      </c>
      <c r="B583" s="8" t="s">
        <v>473</v>
      </c>
      <c r="C583" s="9" t="s">
        <v>6</v>
      </c>
      <c r="D583" s="14">
        <v>364</v>
      </c>
      <c r="E583" s="12"/>
      <c r="F583" s="3">
        <v>146.76</v>
      </c>
      <c r="G583" s="3">
        <f t="shared" si="8"/>
        <v>53420.639999999999</v>
      </c>
    </row>
    <row r="584" spans="1:7" x14ac:dyDescent="0.25">
      <c r="A584" s="15">
        <v>650</v>
      </c>
      <c r="B584" s="8" t="s">
        <v>474</v>
      </c>
      <c r="C584" s="9" t="s">
        <v>6</v>
      </c>
      <c r="D584" s="14">
        <v>418</v>
      </c>
      <c r="E584" s="12"/>
      <c r="F584" s="3">
        <v>152.72</v>
      </c>
      <c r="G584" s="3">
        <f t="shared" si="8"/>
        <v>63836.959999999999</v>
      </c>
    </row>
    <row r="585" spans="1:7" x14ac:dyDescent="0.25">
      <c r="A585" s="15">
        <v>1039</v>
      </c>
      <c r="B585" s="8" t="s">
        <v>475</v>
      </c>
      <c r="C585" s="9" t="s">
        <v>6</v>
      </c>
      <c r="D585" s="14">
        <v>0</v>
      </c>
      <c r="E585" s="12"/>
      <c r="F585" s="3">
        <v>155.04878099999999</v>
      </c>
      <c r="G585" s="3">
        <f t="shared" si="8"/>
        <v>0</v>
      </c>
    </row>
    <row r="586" spans="1:7" x14ac:dyDescent="0.25">
      <c r="A586" s="15">
        <v>629</v>
      </c>
      <c r="B586" s="8" t="s">
        <v>476</v>
      </c>
      <c r="C586" s="9" t="s">
        <v>6</v>
      </c>
      <c r="D586" s="14">
        <v>314</v>
      </c>
      <c r="E586" s="12"/>
      <c r="F586" s="3">
        <v>158.12</v>
      </c>
      <c r="G586" s="3">
        <f t="shared" si="8"/>
        <v>49649.68</v>
      </c>
    </row>
    <row r="587" spans="1:7" x14ac:dyDescent="0.25">
      <c r="A587"/>
      <c r="B587"/>
      <c r="C587"/>
      <c r="D587"/>
      <c r="E587"/>
      <c r="F587"/>
      <c r="G587"/>
    </row>
    <row r="588" spans="1:7" x14ac:dyDescent="0.25">
      <c r="A588" s="4" t="str">
        <f>A786</f>
        <v xml:space="preserve">Valor total de existencia </v>
      </c>
      <c r="B588" s="4"/>
      <c r="C588"/>
      <c r="D588"/>
      <c r="E588"/>
      <c r="F588"/>
      <c r="G588"/>
    </row>
    <row r="589" spans="1:7" x14ac:dyDescent="0.25">
      <c r="A589" s="28">
        <f>A787</f>
        <v>212361506.20192909</v>
      </c>
      <c r="B589" s="4"/>
      <c r="C589"/>
      <c r="D589"/>
      <c r="E589"/>
      <c r="F589"/>
      <c r="G589"/>
    </row>
    <row r="590" spans="1:7" x14ac:dyDescent="0.25">
      <c r="A590"/>
      <c r="B590"/>
      <c r="C590"/>
      <c r="D590"/>
      <c r="E590"/>
      <c r="F590"/>
      <c r="G590"/>
    </row>
    <row r="591" spans="1:7" x14ac:dyDescent="0.25">
      <c r="A591"/>
      <c r="B591"/>
      <c r="C591"/>
      <c r="D591"/>
      <c r="E591"/>
      <c r="F591"/>
      <c r="G591" s="27" t="s">
        <v>823</v>
      </c>
    </row>
    <row r="592" spans="1:7" x14ac:dyDescent="0.25">
      <c r="A592"/>
      <c r="B592"/>
      <c r="C592"/>
      <c r="D592"/>
      <c r="E592"/>
      <c r="F592"/>
      <c r="G592"/>
    </row>
    <row r="593" spans="1:7" x14ac:dyDescent="0.25">
      <c r="A593" s="15">
        <v>2803</v>
      </c>
      <c r="B593" s="8" t="s">
        <v>477</v>
      </c>
      <c r="C593" s="9" t="s">
        <v>281</v>
      </c>
      <c r="D593" s="14">
        <v>75.5</v>
      </c>
      <c r="E593" s="12"/>
      <c r="F593" s="3">
        <v>165.2</v>
      </c>
      <c r="G593" s="3">
        <f t="shared" si="8"/>
        <v>12472.599999999999</v>
      </c>
    </row>
    <row r="594" spans="1:7" x14ac:dyDescent="0.25">
      <c r="A594" s="15">
        <v>1536</v>
      </c>
      <c r="B594" s="8" t="s">
        <v>478</v>
      </c>
      <c r="C594" s="9" t="s">
        <v>6</v>
      </c>
      <c r="D594" s="14">
        <v>13</v>
      </c>
      <c r="E594" s="12"/>
      <c r="F594" s="3">
        <v>165.2236</v>
      </c>
      <c r="G594" s="3">
        <f t="shared" si="8"/>
        <v>2147.9068000000002</v>
      </c>
    </row>
    <row r="595" spans="1:7" x14ac:dyDescent="0.25">
      <c r="A595" s="15">
        <v>671</v>
      </c>
      <c r="B595" s="8" t="s">
        <v>479</v>
      </c>
      <c r="C595" s="9" t="s">
        <v>6</v>
      </c>
      <c r="D595" s="14">
        <v>1244</v>
      </c>
      <c r="E595" s="12"/>
      <c r="F595" s="3">
        <v>167.77199999999999</v>
      </c>
      <c r="G595" s="3">
        <f t="shared" si="8"/>
        <v>208708.36799999999</v>
      </c>
    </row>
    <row r="596" spans="1:7" x14ac:dyDescent="0.25">
      <c r="A596" s="15">
        <v>222</v>
      </c>
      <c r="B596" s="8" t="s">
        <v>480</v>
      </c>
      <c r="C596" s="9" t="s">
        <v>6</v>
      </c>
      <c r="D596" s="14">
        <v>16</v>
      </c>
      <c r="E596" s="12"/>
      <c r="F596" s="3">
        <v>168.738372</v>
      </c>
      <c r="G596" s="3">
        <f t="shared" si="8"/>
        <v>2699.813952</v>
      </c>
    </row>
    <row r="597" spans="1:7" x14ac:dyDescent="0.25">
      <c r="A597" s="15">
        <v>1057</v>
      </c>
      <c r="B597" s="8" t="s">
        <v>481</v>
      </c>
      <c r="C597" s="9" t="s">
        <v>6</v>
      </c>
      <c r="D597" s="14">
        <v>72</v>
      </c>
      <c r="E597" s="12"/>
      <c r="F597" s="3">
        <v>168.88</v>
      </c>
      <c r="G597" s="3">
        <f t="shared" si="8"/>
        <v>12159.36</v>
      </c>
    </row>
    <row r="598" spans="1:7" x14ac:dyDescent="0.25">
      <c r="A598" s="15">
        <v>1122</v>
      </c>
      <c r="B598" s="8" t="s">
        <v>482</v>
      </c>
      <c r="C598" s="9" t="s">
        <v>6</v>
      </c>
      <c r="D598" s="14">
        <v>5</v>
      </c>
      <c r="E598" s="12"/>
      <c r="F598" s="3">
        <v>170.84039999999999</v>
      </c>
      <c r="G598" s="3">
        <f t="shared" si="8"/>
        <v>854.202</v>
      </c>
    </row>
    <row r="599" spans="1:7" x14ac:dyDescent="0.25">
      <c r="A599" s="15">
        <v>1511</v>
      </c>
      <c r="B599" s="8" t="s">
        <v>483</v>
      </c>
      <c r="C599" s="9" t="s">
        <v>6</v>
      </c>
      <c r="D599" s="14">
        <v>7</v>
      </c>
      <c r="E599" s="12"/>
      <c r="F599" s="3">
        <v>172.799375</v>
      </c>
      <c r="G599" s="3">
        <f t="shared" si="8"/>
        <v>1209.5956249999999</v>
      </c>
    </row>
    <row r="600" spans="1:7" x14ac:dyDescent="0.25">
      <c r="A600" s="15">
        <v>1512</v>
      </c>
      <c r="B600" s="8" t="s">
        <v>484</v>
      </c>
      <c r="C600" s="9" t="s">
        <v>6</v>
      </c>
      <c r="D600" s="14">
        <v>11</v>
      </c>
      <c r="E600" s="12"/>
      <c r="F600" s="3">
        <v>172.799375</v>
      </c>
      <c r="G600" s="3">
        <f t="shared" si="8"/>
        <v>1900.7931249999999</v>
      </c>
    </row>
    <row r="601" spans="1:7" x14ac:dyDescent="0.25">
      <c r="A601" s="15">
        <v>811</v>
      </c>
      <c r="B601" s="8" t="s">
        <v>485</v>
      </c>
      <c r="C601" s="9" t="s">
        <v>6</v>
      </c>
      <c r="D601" s="14">
        <v>173</v>
      </c>
      <c r="E601" s="12"/>
      <c r="F601" s="3">
        <v>173.3</v>
      </c>
      <c r="G601" s="3">
        <f t="shared" si="8"/>
        <v>29980.9</v>
      </c>
    </row>
    <row r="602" spans="1:7" x14ac:dyDescent="0.25">
      <c r="A602" s="15">
        <v>1141</v>
      </c>
      <c r="B602" s="8" t="s">
        <v>486</v>
      </c>
      <c r="C602" s="9" t="s">
        <v>6</v>
      </c>
      <c r="D602" s="14">
        <v>4</v>
      </c>
      <c r="E602" s="12"/>
      <c r="F602" s="3">
        <v>174.00125</v>
      </c>
      <c r="G602" s="3">
        <f t="shared" si="8"/>
        <v>696.005</v>
      </c>
    </row>
    <row r="603" spans="1:7" x14ac:dyDescent="0.25">
      <c r="A603" s="15">
        <v>1393</v>
      </c>
      <c r="B603" s="8" t="s">
        <v>487</v>
      </c>
      <c r="C603" s="9" t="s">
        <v>6</v>
      </c>
      <c r="D603" s="14">
        <v>95</v>
      </c>
      <c r="E603" s="12"/>
      <c r="F603" s="3">
        <v>177</v>
      </c>
      <c r="G603" s="3">
        <f t="shared" si="8"/>
        <v>16815</v>
      </c>
    </row>
    <row r="604" spans="1:7" x14ac:dyDescent="0.25">
      <c r="A604" s="15">
        <v>1008</v>
      </c>
      <c r="B604" s="8" t="s">
        <v>488</v>
      </c>
      <c r="C604" s="9" t="s">
        <v>6</v>
      </c>
      <c r="D604" s="14">
        <v>0</v>
      </c>
      <c r="E604" s="12"/>
      <c r="F604" s="3">
        <v>179.36</v>
      </c>
      <c r="G604" s="3">
        <f t="shared" si="8"/>
        <v>0</v>
      </c>
    </row>
    <row r="605" spans="1:7" x14ac:dyDescent="0.25">
      <c r="A605" s="15">
        <v>2804</v>
      </c>
      <c r="B605" s="8" t="s">
        <v>489</v>
      </c>
      <c r="C605" s="9" t="s">
        <v>6</v>
      </c>
      <c r="D605" s="14">
        <v>20</v>
      </c>
      <c r="E605" s="12"/>
      <c r="F605" s="3">
        <v>182.9</v>
      </c>
      <c r="G605" s="3">
        <f t="shared" si="8"/>
        <v>3658</v>
      </c>
    </row>
    <row r="606" spans="1:7" x14ac:dyDescent="0.25">
      <c r="A606" s="15">
        <v>1918</v>
      </c>
      <c r="B606" s="8" t="s">
        <v>490</v>
      </c>
      <c r="C606" s="9" t="s">
        <v>6</v>
      </c>
      <c r="D606" s="14">
        <v>2</v>
      </c>
      <c r="E606" s="12"/>
      <c r="F606" s="3">
        <v>186.5575</v>
      </c>
      <c r="G606" s="3">
        <f t="shared" si="8"/>
        <v>373.11500000000001</v>
      </c>
    </row>
    <row r="607" spans="1:7" x14ac:dyDescent="0.25">
      <c r="A607" s="15">
        <v>2042</v>
      </c>
      <c r="B607" s="8" t="s">
        <v>491</v>
      </c>
      <c r="C607" s="9" t="s">
        <v>6</v>
      </c>
      <c r="D607" s="14">
        <v>463</v>
      </c>
      <c r="E607" s="12"/>
      <c r="F607" s="3">
        <v>187.05359999999999</v>
      </c>
      <c r="G607" s="3">
        <f t="shared" si="8"/>
        <v>86605.816800000001</v>
      </c>
    </row>
    <row r="608" spans="1:7" x14ac:dyDescent="0.25">
      <c r="A608" s="15">
        <v>885</v>
      </c>
      <c r="B608" s="8" t="s">
        <v>492</v>
      </c>
      <c r="C608" s="9" t="s">
        <v>6</v>
      </c>
      <c r="D608" s="14">
        <v>8</v>
      </c>
      <c r="E608" s="12"/>
      <c r="F608" s="3">
        <v>192.05666600000001</v>
      </c>
      <c r="G608" s="3">
        <f t="shared" si="8"/>
        <v>1536.4533280000001</v>
      </c>
    </row>
    <row r="609" spans="1:7" x14ac:dyDescent="0.25">
      <c r="A609" s="15">
        <v>1878</v>
      </c>
      <c r="B609" s="8" t="s">
        <v>493</v>
      </c>
      <c r="C609" s="9" t="s">
        <v>6</v>
      </c>
      <c r="D609" s="14">
        <v>121</v>
      </c>
      <c r="E609" s="12"/>
      <c r="F609" s="3">
        <v>192.34</v>
      </c>
      <c r="G609" s="3">
        <f t="shared" si="8"/>
        <v>23273.14</v>
      </c>
    </row>
    <row r="610" spans="1:7" x14ac:dyDescent="0.25">
      <c r="A610" s="15">
        <v>654</v>
      </c>
      <c r="B610" s="8" t="s">
        <v>494</v>
      </c>
      <c r="C610" s="9" t="s">
        <v>6</v>
      </c>
      <c r="D610" s="14">
        <v>1416</v>
      </c>
      <c r="E610" s="12"/>
      <c r="F610" s="3">
        <v>196.35704000000001</v>
      </c>
      <c r="G610" s="3">
        <f t="shared" si="8"/>
        <v>278041.56864000001</v>
      </c>
    </row>
    <row r="611" spans="1:7" x14ac:dyDescent="0.25">
      <c r="A611" s="15">
        <v>624</v>
      </c>
      <c r="B611" s="8" t="s">
        <v>495</v>
      </c>
      <c r="C611" s="9" t="s">
        <v>6</v>
      </c>
      <c r="D611" s="14">
        <v>45</v>
      </c>
      <c r="E611" s="12"/>
      <c r="F611" s="3">
        <v>196.47</v>
      </c>
      <c r="G611" s="3">
        <f t="shared" si="8"/>
        <v>8841.15</v>
      </c>
    </row>
    <row r="612" spans="1:7" x14ac:dyDescent="0.25">
      <c r="A612" s="15">
        <v>1383</v>
      </c>
      <c r="B612" s="8" t="s">
        <v>496</v>
      </c>
      <c r="C612" s="9" t="s">
        <v>281</v>
      </c>
      <c r="D612" s="14">
        <v>100</v>
      </c>
      <c r="E612" s="12"/>
      <c r="F612" s="3">
        <v>197.65</v>
      </c>
      <c r="G612" s="3">
        <f t="shared" si="8"/>
        <v>19765</v>
      </c>
    </row>
    <row r="613" spans="1:7" x14ac:dyDescent="0.25">
      <c r="A613" s="15">
        <v>1340</v>
      </c>
      <c r="B613" s="8" t="s">
        <v>497</v>
      </c>
      <c r="C613" s="9" t="s">
        <v>6</v>
      </c>
      <c r="D613" s="14">
        <v>331</v>
      </c>
      <c r="E613" s="12"/>
      <c r="F613" s="3">
        <v>198.24</v>
      </c>
      <c r="G613" s="3">
        <f t="shared" si="8"/>
        <v>65617.440000000002</v>
      </c>
    </row>
    <row r="614" spans="1:7" x14ac:dyDescent="0.25">
      <c r="A614" s="16">
        <v>2211</v>
      </c>
      <c r="B614" s="13" t="s">
        <v>498</v>
      </c>
      <c r="C614" s="25" t="s">
        <v>6</v>
      </c>
      <c r="D614" s="14">
        <v>2</v>
      </c>
      <c r="E614" s="12"/>
      <c r="F614" s="5">
        <v>198.24</v>
      </c>
      <c r="G614" s="3">
        <f t="shared" si="8"/>
        <v>396.48</v>
      </c>
    </row>
    <row r="615" spans="1:7" x14ac:dyDescent="0.25">
      <c r="A615" s="15">
        <v>2781</v>
      </c>
      <c r="B615" s="8" t="s">
        <v>499</v>
      </c>
      <c r="C615" s="9" t="s">
        <v>6</v>
      </c>
      <c r="D615" s="14">
        <v>50</v>
      </c>
      <c r="E615" s="12"/>
      <c r="F615" s="3">
        <v>200.6</v>
      </c>
      <c r="G615" s="3">
        <f t="shared" si="8"/>
        <v>10030</v>
      </c>
    </row>
    <row r="616" spans="1:7" x14ac:dyDescent="0.25">
      <c r="A616" s="15">
        <v>2819</v>
      </c>
      <c r="B616" s="8" t="s">
        <v>500</v>
      </c>
      <c r="C616" s="9" t="s">
        <v>6</v>
      </c>
      <c r="D616" s="14">
        <v>100</v>
      </c>
      <c r="E616" s="12"/>
      <c r="F616" s="3">
        <v>200.6</v>
      </c>
      <c r="G616" s="3">
        <f t="shared" si="8"/>
        <v>20060</v>
      </c>
    </row>
    <row r="617" spans="1:7" x14ac:dyDescent="0.25">
      <c r="A617" s="15">
        <v>275</v>
      </c>
      <c r="B617" s="8" t="s">
        <v>501</v>
      </c>
      <c r="C617" s="9" t="s">
        <v>6</v>
      </c>
      <c r="D617" s="14">
        <v>4</v>
      </c>
      <c r="E617" s="12"/>
      <c r="F617" s="3">
        <v>206.5</v>
      </c>
      <c r="G617" s="3">
        <f t="shared" si="8"/>
        <v>826</v>
      </c>
    </row>
    <row r="618" spans="1:7" x14ac:dyDescent="0.25">
      <c r="A618" s="15">
        <v>1017</v>
      </c>
      <c r="B618" s="8" t="s">
        <v>502</v>
      </c>
      <c r="C618" s="9" t="s">
        <v>6</v>
      </c>
      <c r="D618" s="14">
        <v>2</v>
      </c>
      <c r="E618" s="12"/>
      <c r="F618" s="3">
        <v>206.5</v>
      </c>
      <c r="G618" s="3">
        <f t="shared" si="8"/>
        <v>413</v>
      </c>
    </row>
    <row r="619" spans="1:7" x14ac:dyDescent="0.25">
      <c r="A619" s="15">
        <v>864</v>
      </c>
      <c r="B619" s="8" t="s">
        <v>503</v>
      </c>
      <c r="C619" s="9" t="s">
        <v>6</v>
      </c>
      <c r="D619" s="14">
        <v>156</v>
      </c>
      <c r="E619" s="12"/>
      <c r="F619" s="3">
        <v>207.256666</v>
      </c>
      <c r="G619" s="3">
        <f t="shared" si="8"/>
        <v>32332.039895999998</v>
      </c>
    </row>
    <row r="620" spans="1:7" x14ac:dyDescent="0.25">
      <c r="A620"/>
      <c r="B620"/>
      <c r="C620"/>
      <c r="D620"/>
      <c r="E620"/>
      <c r="F620"/>
      <c r="G620"/>
    </row>
    <row r="621" spans="1:7" x14ac:dyDescent="0.25">
      <c r="A621" s="4" t="str">
        <f>A786</f>
        <v xml:space="preserve">Valor total de existencia </v>
      </c>
      <c r="B621" s="4"/>
      <c r="C621"/>
      <c r="D621"/>
      <c r="E621"/>
      <c r="F621"/>
      <c r="G621"/>
    </row>
    <row r="622" spans="1:7" x14ac:dyDescent="0.25">
      <c r="A622" s="28">
        <f>A787</f>
        <v>212361506.20192909</v>
      </c>
      <c r="B622" s="4"/>
      <c r="C622"/>
      <c r="D622"/>
      <c r="E622"/>
      <c r="F622"/>
      <c r="G622"/>
    </row>
    <row r="623" spans="1:7" x14ac:dyDescent="0.25">
      <c r="A623"/>
      <c r="B623"/>
      <c r="C623"/>
      <c r="D623"/>
      <c r="E623"/>
      <c r="F623"/>
      <c r="G623"/>
    </row>
    <row r="624" spans="1:7" x14ac:dyDescent="0.25">
      <c r="A624"/>
      <c r="B624"/>
      <c r="C624"/>
      <c r="D624"/>
      <c r="E624"/>
      <c r="F624"/>
      <c r="G624" s="27" t="s">
        <v>824</v>
      </c>
    </row>
    <row r="625" spans="1:7" x14ac:dyDescent="0.25">
      <c r="A625"/>
      <c r="B625"/>
      <c r="C625"/>
      <c r="D625"/>
      <c r="E625"/>
      <c r="F625"/>
      <c r="G625"/>
    </row>
    <row r="626" spans="1:7" x14ac:dyDescent="0.25">
      <c r="A626" s="15">
        <v>2248</v>
      </c>
      <c r="B626" s="8" t="s">
        <v>504</v>
      </c>
      <c r="C626" s="9" t="s">
        <v>6</v>
      </c>
      <c r="D626" s="14">
        <v>176</v>
      </c>
      <c r="E626" s="12"/>
      <c r="F626" s="3">
        <v>210.04</v>
      </c>
      <c r="G626" s="3">
        <f t="shared" si="8"/>
        <v>36967.040000000001</v>
      </c>
    </row>
    <row r="627" spans="1:7" x14ac:dyDescent="0.25">
      <c r="A627" s="15">
        <v>615</v>
      </c>
      <c r="B627" s="8" t="s">
        <v>505</v>
      </c>
      <c r="C627" s="9" t="s">
        <v>6</v>
      </c>
      <c r="D627" s="14">
        <v>177</v>
      </c>
      <c r="E627" s="12"/>
      <c r="F627" s="3">
        <v>214.85</v>
      </c>
      <c r="G627" s="3">
        <f t="shared" si="8"/>
        <v>38028.449999999997</v>
      </c>
    </row>
    <row r="628" spans="1:7" x14ac:dyDescent="0.25">
      <c r="A628" s="15">
        <v>1533</v>
      </c>
      <c r="B628" s="8" t="s">
        <v>506</v>
      </c>
      <c r="C628" s="9" t="s">
        <v>6</v>
      </c>
      <c r="D628" s="14">
        <v>2</v>
      </c>
      <c r="E628" s="12"/>
      <c r="F628" s="3">
        <v>215.90858299999999</v>
      </c>
      <c r="G628" s="3">
        <f t="shared" si="8"/>
        <v>431.81716599999999</v>
      </c>
    </row>
    <row r="629" spans="1:7" x14ac:dyDescent="0.25">
      <c r="A629" s="15">
        <v>693</v>
      </c>
      <c r="B629" s="8" t="s">
        <v>507</v>
      </c>
      <c r="C629" s="9" t="s">
        <v>6</v>
      </c>
      <c r="D629" s="14">
        <v>97.5</v>
      </c>
      <c r="E629" s="12"/>
      <c r="F629" s="3">
        <v>225.66666599999999</v>
      </c>
      <c r="G629" s="3">
        <f t="shared" ref="G629:G704" si="9">(D629*F629)</f>
        <v>22002.499935</v>
      </c>
    </row>
    <row r="630" spans="1:7" x14ac:dyDescent="0.25">
      <c r="A630" s="15">
        <v>1499</v>
      </c>
      <c r="B630" s="8" t="s">
        <v>508</v>
      </c>
      <c r="C630" s="9" t="s">
        <v>6</v>
      </c>
      <c r="D630" s="14">
        <v>163</v>
      </c>
      <c r="E630" s="12"/>
      <c r="F630" s="3">
        <v>228.92</v>
      </c>
      <c r="G630" s="3">
        <f t="shared" si="9"/>
        <v>37313.96</v>
      </c>
    </row>
    <row r="631" spans="1:7" x14ac:dyDescent="0.25">
      <c r="A631" s="15">
        <v>2218</v>
      </c>
      <c r="B631" s="8" t="s">
        <v>509</v>
      </c>
      <c r="C631" s="9" t="s">
        <v>233</v>
      </c>
      <c r="D631" s="14">
        <v>33</v>
      </c>
      <c r="E631" s="12"/>
      <c r="F631" s="3">
        <v>234.90236100000001</v>
      </c>
      <c r="G631" s="3">
        <f t="shared" si="9"/>
        <v>7751.7779130000008</v>
      </c>
    </row>
    <row r="632" spans="1:7" x14ac:dyDescent="0.25">
      <c r="A632" s="15">
        <v>1005</v>
      </c>
      <c r="B632" s="8" t="s">
        <v>510</v>
      </c>
      <c r="C632" s="9" t="s">
        <v>6</v>
      </c>
      <c r="D632" s="14">
        <v>1</v>
      </c>
      <c r="E632" s="12"/>
      <c r="F632" s="3">
        <v>235.75</v>
      </c>
      <c r="G632" s="3">
        <f t="shared" si="9"/>
        <v>235.75</v>
      </c>
    </row>
    <row r="633" spans="1:7" x14ac:dyDescent="0.25">
      <c r="A633" s="15">
        <v>2825</v>
      </c>
      <c r="B633" s="8" t="s">
        <v>511</v>
      </c>
      <c r="C633" s="9" t="s">
        <v>6</v>
      </c>
      <c r="D633" s="14">
        <v>200</v>
      </c>
      <c r="E633" s="12"/>
      <c r="F633" s="3">
        <v>236</v>
      </c>
      <c r="G633" s="3">
        <f t="shared" si="9"/>
        <v>47200</v>
      </c>
    </row>
    <row r="634" spans="1:7" x14ac:dyDescent="0.25">
      <c r="A634" s="15">
        <v>1119</v>
      </c>
      <c r="B634" s="8" t="s">
        <v>512</v>
      </c>
      <c r="C634" s="9" t="s">
        <v>6</v>
      </c>
      <c r="D634" s="14">
        <v>281</v>
      </c>
      <c r="E634" s="12"/>
      <c r="F634" s="3">
        <v>242.301208</v>
      </c>
      <c r="G634" s="3">
        <f t="shared" si="9"/>
        <v>68086.639448000002</v>
      </c>
    </row>
    <row r="635" spans="1:7" x14ac:dyDescent="0.25">
      <c r="A635" s="15">
        <v>1118</v>
      </c>
      <c r="B635" s="8" t="s">
        <v>513</v>
      </c>
      <c r="C635" s="9" t="s">
        <v>6</v>
      </c>
      <c r="D635" s="14">
        <v>206</v>
      </c>
      <c r="E635" s="12"/>
      <c r="F635" s="3">
        <v>245.05452099999999</v>
      </c>
      <c r="G635" s="3">
        <f t="shared" si="9"/>
        <v>50481.231326000001</v>
      </c>
    </row>
    <row r="636" spans="1:7" x14ac:dyDescent="0.25">
      <c r="A636" s="15">
        <v>274</v>
      </c>
      <c r="B636" s="8" t="s">
        <v>514</v>
      </c>
      <c r="C636" s="9" t="s">
        <v>6</v>
      </c>
      <c r="D636" s="14">
        <v>345</v>
      </c>
      <c r="E636" s="12"/>
      <c r="F636" s="3">
        <v>247.37812500000001</v>
      </c>
      <c r="G636" s="3">
        <f t="shared" si="9"/>
        <v>85345.453125</v>
      </c>
    </row>
    <row r="637" spans="1:7" x14ac:dyDescent="0.25">
      <c r="A637" s="15">
        <v>2257</v>
      </c>
      <c r="B637" s="8" t="s">
        <v>515</v>
      </c>
      <c r="C637" s="9" t="s">
        <v>6</v>
      </c>
      <c r="D637" s="14">
        <v>57</v>
      </c>
      <c r="E637" s="12"/>
      <c r="F637" s="3">
        <v>248.036</v>
      </c>
      <c r="G637" s="3">
        <f t="shared" si="9"/>
        <v>14138.052</v>
      </c>
    </row>
    <row r="638" spans="1:7" x14ac:dyDescent="0.25">
      <c r="A638" s="15">
        <v>1117</v>
      </c>
      <c r="B638" s="8" t="s">
        <v>516</v>
      </c>
      <c r="C638" s="9" t="s">
        <v>6</v>
      </c>
      <c r="D638" s="14">
        <v>483</v>
      </c>
      <c r="E638" s="12"/>
      <c r="F638" s="3">
        <v>248.987866</v>
      </c>
      <c r="G638" s="3">
        <f t="shared" si="9"/>
        <v>120261.139278</v>
      </c>
    </row>
    <row r="639" spans="1:7" x14ac:dyDescent="0.25">
      <c r="A639" s="15">
        <v>1272</v>
      </c>
      <c r="B639" s="8" t="s">
        <v>517</v>
      </c>
      <c r="C639" s="9" t="s">
        <v>6</v>
      </c>
      <c r="D639" s="14">
        <v>1</v>
      </c>
      <c r="E639" s="12"/>
      <c r="F639" s="3">
        <v>250.94666599999999</v>
      </c>
      <c r="G639" s="3">
        <f t="shared" si="9"/>
        <v>250.94666599999999</v>
      </c>
    </row>
    <row r="640" spans="1:7" x14ac:dyDescent="0.25">
      <c r="A640" s="15">
        <v>636</v>
      </c>
      <c r="B640" s="8" t="s">
        <v>518</v>
      </c>
      <c r="C640" s="9" t="s">
        <v>6</v>
      </c>
      <c r="D640" s="14">
        <v>302</v>
      </c>
      <c r="E640" s="12"/>
      <c r="F640" s="3">
        <v>251.34</v>
      </c>
      <c r="G640" s="3">
        <f t="shared" si="9"/>
        <v>75904.680000000008</v>
      </c>
    </row>
    <row r="641" spans="1:7" x14ac:dyDescent="0.25">
      <c r="A641" s="15">
        <v>1277</v>
      </c>
      <c r="B641" s="8" t="s">
        <v>519</v>
      </c>
      <c r="C641" s="9" t="s">
        <v>6</v>
      </c>
      <c r="D641" s="14">
        <v>3</v>
      </c>
      <c r="E641" s="12"/>
      <c r="F641" s="3">
        <v>251.73</v>
      </c>
      <c r="G641" s="3">
        <f t="shared" si="9"/>
        <v>755.18999999999994</v>
      </c>
    </row>
    <row r="642" spans="1:7" x14ac:dyDescent="0.25">
      <c r="A642" s="15">
        <v>810</v>
      </c>
      <c r="B642" s="8" t="s">
        <v>520</v>
      </c>
      <c r="C642" s="9" t="s">
        <v>6</v>
      </c>
      <c r="D642" s="14">
        <v>184</v>
      </c>
      <c r="E642" s="12"/>
      <c r="F642" s="3">
        <v>252.5</v>
      </c>
      <c r="G642" s="3">
        <f t="shared" si="9"/>
        <v>46460</v>
      </c>
    </row>
    <row r="643" spans="1:7" x14ac:dyDescent="0.25">
      <c r="A643" s="15">
        <v>611</v>
      </c>
      <c r="B643" s="8" t="s">
        <v>521</v>
      </c>
      <c r="C643" s="9" t="s">
        <v>6</v>
      </c>
      <c r="D643" s="14">
        <v>357</v>
      </c>
      <c r="E643" s="12"/>
      <c r="F643" s="3">
        <v>253.97</v>
      </c>
      <c r="G643" s="3">
        <f t="shared" si="9"/>
        <v>90667.29</v>
      </c>
    </row>
    <row r="644" spans="1:7" x14ac:dyDescent="0.25">
      <c r="A644" s="15">
        <v>871</v>
      </c>
      <c r="B644" s="8" t="s">
        <v>522</v>
      </c>
      <c r="C644" s="9" t="s">
        <v>6</v>
      </c>
      <c r="D644" s="14">
        <v>109</v>
      </c>
      <c r="E644" s="12"/>
      <c r="F644" s="3">
        <v>255.48</v>
      </c>
      <c r="G644" s="3">
        <f t="shared" si="9"/>
        <v>27847.32</v>
      </c>
    </row>
    <row r="645" spans="1:7" x14ac:dyDescent="0.25">
      <c r="A645" s="15">
        <v>1278</v>
      </c>
      <c r="B645" s="8" t="s">
        <v>523</v>
      </c>
      <c r="C645" s="9" t="s">
        <v>6</v>
      </c>
      <c r="D645" s="14">
        <v>1</v>
      </c>
      <c r="E645" s="12"/>
      <c r="F645" s="3">
        <v>258.99</v>
      </c>
      <c r="G645" s="3">
        <f t="shared" si="9"/>
        <v>258.99</v>
      </c>
    </row>
    <row r="646" spans="1:7" x14ac:dyDescent="0.25">
      <c r="A646" s="15">
        <v>651</v>
      </c>
      <c r="B646" s="8" t="s">
        <v>524</v>
      </c>
      <c r="C646" s="9" t="s">
        <v>6</v>
      </c>
      <c r="D646" s="14">
        <v>828</v>
      </c>
      <c r="E646" s="12"/>
      <c r="F646" s="3">
        <v>259.49333300000001</v>
      </c>
      <c r="G646" s="3">
        <f t="shared" si="9"/>
        <v>214860.479724</v>
      </c>
    </row>
    <row r="647" spans="1:7" x14ac:dyDescent="0.25">
      <c r="A647" s="15">
        <v>1778</v>
      </c>
      <c r="B647" s="8" t="s">
        <v>525</v>
      </c>
      <c r="C647" s="9" t="s">
        <v>6</v>
      </c>
      <c r="D647" s="14">
        <v>20</v>
      </c>
      <c r="E647" s="12"/>
      <c r="F647" s="3">
        <v>259.60000000000002</v>
      </c>
      <c r="G647" s="3">
        <f t="shared" si="9"/>
        <v>5192</v>
      </c>
    </row>
    <row r="648" spans="1:7" x14ac:dyDescent="0.25">
      <c r="A648" s="15">
        <v>2178</v>
      </c>
      <c r="B648" s="8" t="s">
        <v>526</v>
      </c>
      <c r="C648" s="9" t="s">
        <v>6</v>
      </c>
      <c r="D648" s="14">
        <v>359</v>
      </c>
      <c r="E648" s="12"/>
      <c r="F648" s="3">
        <v>259.60000000000002</v>
      </c>
      <c r="G648" s="3">
        <f t="shared" si="9"/>
        <v>93196.400000000009</v>
      </c>
    </row>
    <row r="649" spans="1:7" x14ac:dyDescent="0.25">
      <c r="A649" s="15">
        <v>1873</v>
      </c>
      <c r="B649" s="8" t="s">
        <v>527</v>
      </c>
      <c r="C649" s="9" t="s">
        <v>6</v>
      </c>
      <c r="D649" s="14">
        <v>88</v>
      </c>
      <c r="E649" s="12"/>
      <c r="F649" s="3">
        <v>264.32018799999997</v>
      </c>
      <c r="G649" s="3">
        <f t="shared" si="9"/>
        <v>23260.176543999998</v>
      </c>
    </row>
    <row r="650" spans="1:7" x14ac:dyDescent="0.25">
      <c r="A650" s="15">
        <v>1908</v>
      </c>
      <c r="B650" s="8" t="s">
        <v>528</v>
      </c>
      <c r="C650" s="9" t="s">
        <v>6</v>
      </c>
      <c r="D650" s="14">
        <v>1</v>
      </c>
      <c r="E650" s="12"/>
      <c r="F650" s="3">
        <v>267.935</v>
      </c>
      <c r="G650" s="3">
        <f t="shared" si="9"/>
        <v>267.935</v>
      </c>
    </row>
    <row r="651" spans="1:7" x14ac:dyDescent="0.25">
      <c r="A651" s="15">
        <v>1148</v>
      </c>
      <c r="B651" s="8" t="s">
        <v>529</v>
      </c>
      <c r="C651" s="9" t="s">
        <v>6</v>
      </c>
      <c r="D651" s="14">
        <v>1677</v>
      </c>
      <c r="E651" s="12"/>
      <c r="F651" s="3">
        <v>268.112279</v>
      </c>
      <c r="G651" s="3">
        <f t="shared" si="9"/>
        <v>449624.291883</v>
      </c>
    </row>
    <row r="652" spans="1:7" x14ac:dyDescent="0.25">
      <c r="A652" s="15">
        <v>1006</v>
      </c>
      <c r="B652" s="8" t="s">
        <v>530</v>
      </c>
      <c r="C652" s="9" t="s">
        <v>6</v>
      </c>
      <c r="D652" s="14">
        <v>604</v>
      </c>
      <c r="E652" s="12"/>
      <c r="F652" s="3">
        <v>271.48968500000001</v>
      </c>
      <c r="G652" s="3">
        <f t="shared" si="9"/>
        <v>163979.76974000002</v>
      </c>
    </row>
    <row r="653" spans="1:7" x14ac:dyDescent="0.25">
      <c r="A653"/>
      <c r="B653"/>
      <c r="C653"/>
      <c r="D653"/>
      <c r="E653"/>
      <c r="F653"/>
      <c r="G653"/>
    </row>
    <row r="654" spans="1:7" x14ac:dyDescent="0.25">
      <c r="A654" s="4" t="str">
        <f>A786</f>
        <v xml:space="preserve">Valor total de existencia </v>
      </c>
      <c r="B654" s="4"/>
      <c r="C654"/>
      <c r="D654"/>
      <c r="E654"/>
      <c r="F654"/>
      <c r="G654"/>
    </row>
    <row r="655" spans="1:7" x14ac:dyDescent="0.25">
      <c r="A655" s="28">
        <f>A787</f>
        <v>212361506.20192909</v>
      </c>
      <c r="B655" s="4"/>
      <c r="C655"/>
      <c r="D655"/>
      <c r="E655"/>
      <c r="F655"/>
      <c r="G655"/>
    </row>
    <row r="656" spans="1:7" x14ac:dyDescent="0.25">
      <c r="A656"/>
      <c r="B656"/>
      <c r="C656"/>
      <c r="D656"/>
      <c r="E656"/>
      <c r="F656"/>
      <c r="G656"/>
    </row>
    <row r="657" spans="1:7" x14ac:dyDescent="0.25">
      <c r="A657"/>
      <c r="B657"/>
      <c r="C657"/>
      <c r="D657"/>
      <c r="E657"/>
      <c r="F657"/>
      <c r="G657" s="27" t="s">
        <v>825</v>
      </c>
    </row>
    <row r="658" spans="1:7" x14ac:dyDescent="0.25">
      <c r="A658"/>
      <c r="B658"/>
      <c r="C658"/>
      <c r="D658"/>
      <c r="E658"/>
      <c r="F658"/>
      <c r="G658"/>
    </row>
    <row r="659" spans="1:7" ht="15.75" customHeight="1" x14ac:dyDescent="0.25">
      <c r="A659" s="15">
        <v>2230</v>
      </c>
      <c r="B659" s="8" t="s">
        <v>531</v>
      </c>
      <c r="C659" s="9" t="s">
        <v>6</v>
      </c>
      <c r="D659" s="14">
        <v>9</v>
      </c>
      <c r="E659" s="12"/>
      <c r="F659" s="3">
        <v>276.12</v>
      </c>
      <c r="G659" s="3">
        <f t="shared" si="9"/>
        <v>2485.08</v>
      </c>
    </row>
    <row r="660" spans="1:7" x14ac:dyDescent="0.25">
      <c r="A660" s="15">
        <v>1125</v>
      </c>
      <c r="B660" s="8" t="s">
        <v>532</v>
      </c>
      <c r="C660" s="9" t="s">
        <v>6</v>
      </c>
      <c r="D660" s="14">
        <v>0</v>
      </c>
      <c r="E660" s="12"/>
      <c r="F660" s="3">
        <v>278.426875</v>
      </c>
      <c r="G660" s="3">
        <f t="shared" si="9"/>
        <v>0</v>
      </c>
    </row>
    <row r="661" spans="1:7" x14ac:dyDescent="0.25">
      <c r="A661" s="15">
        <v>612</v>
      </c>
      <c r="B661" s="8" t="s">
        <v>533</v>
      </c>
      <c r="C661" s="9" t="s">
        <v>6</v>
      </c>
      <c r="D661" s="14">
        <v>236</v>
      </c>
      <c r="E661" s="12"/>
      <c r="F661" s="3">
        <v>282.02</v>
      </c>
      <c r="G661" s="3">
        <f t="shared" si="9"/>
        <v>66556.72</v>
      </c>
    </row>
    <row r="662" spans="1:7" x14ac:dyDescent="0.25">
      <c r="A662" s="15">
        <v>1079</v>
      </c>
      <c r="B662" s="8" t="s">
        <v>534</v>
      </c>
      <c r="C662" s="9" t="s">
        <v>6</v>
      </c>
      <c r="D662" s="14">
        <v>113</v>
      </c>
      <c r="E662" s="12"/>
      <c r="F662" s="3">
        <v>283.755</v>
      </c>
      <c r="G662" s="3">
        <f t="shared" si="9"/>
        <v>32064.314999999999</v>
      </c>
    </row>
    <row r="663" spans="1:7" x14ac:dyDescent="0.25">
      <c r="A663" s="15">
        <v>1165</v>
      </c>
      <c r="B663" s="8" t="s">
        <v>535</v>
      </c>
      <c r="C663" s="9" t="s">
        <v>6</v>
      </c>
      <c r="D663" s="14">
        <v>27</v>
      </c>
      <c r="E663" s="12"/>
      <c r="F663" s="3">
        <v>289.10000000000002</v>
      </c>
      <c r="G663" s="3">
        <f t="shared" si="9"/>
        <v>7805.7000000000007</v>
      </c>
    </row>
    <row r="664" spans="1:7" x14ac:dyDescent="0.25">
      <c r="A664" s="15">
        <v>655</v>
      </c>
      <c r="B664" s="8" t="s">
        <v>536</v>
      </c>
      <c r="C664" s="9" t="s">
        <v>6</v>
      </c>
      <c r="D664" s="14">
        <v>1280</v>
      </c>
      <c r="E664" s="12"/>
      <c r="F664" s="3">
        <v>297.38359600000001</v>
      </c>
      <c r="G664" s="3">
        <f t="shared" si="9"/>
        <v>380651.00288000004</v>
      </c>
    </row>
    <row r="665" spans="1:7" x14ac:dyDescent="0.25">
      <c r="A665" s="15">
        <v>694</v>
      </c>
      <c r="B665" s="8" t="s">
        <v>537</v>
      </c>
      <c r="C665" s="9" t="s">
        <v>6</v>
      </c>
      <c r="D665" s="14">
        <v>369</v>
      </c>
      <c r="E665" s="12"/>
      <c r="F665" s="3">
        <v>298.64666599999998</v>
      </c>
      <c r="G665" s="3">
        <f t="shared" si="9"/>
        <v>110200.619754</v>
      </c>
    </row>
    <row r="666" spans="1:7" x14ac:dyDescent="0.25">
      <c r="A666" s="15">
        <v>1149</v>
      </c>
      <c r="B666" s="8" t="s">
        <v>538</v>
      </c>
      <c r="C666" s="9" t="s">
        <v>233</v>
      </c>
      <c r="D666" s="14">
        <v>37</v>
      </c>
      <c r="E666" s="12"/>
      <c r="F666" s="3">
        <v>305.297436</v>
      </c>
      <c r="G666" s="3">
        <f t="shared" si="9"/>
        <v>11296.005132</v>
      </c>
    </row>
    <row r="667" spans="1:7" x14ac:dyDescent="0.25">
      <c r="A667" s="15">
        <v>1910</v>
      </c>
      <c r="B667" s="8" t="s">
        <v>539</v>
      </c>
      <c r="C667" s="9" t="s">
        <v>6</v>
      </c>
      <c r="D667" s="14">
        <v>50</v>
      </c>
      <c r="E667" s="12"/>
      <c r="F667" s="3">
        <v>305.501666</v>
      </c>
      <c r="G667" s="3">
        <f t="shared" si="9"/>
        <v>15275.0833</v>
      </c>
    </row>
    <row r="668" spans="1:7" x14ac:dyDescent="0.25">
      <c r="A668" s="15">
        <v>2992</v>
      </c>
      <c r="B668" s="8" t="s">
        <v>540</v>
      </c>
      <c r="C668" s="9" t="s">
        <v>6</v>
      </c>
      <c r="D668" s="14">
        <v>2</v>
      </c>
      <c r="E668" s="12"/>
      <c r="F668" s="3">
        <v>306.01</v>
      </c>
      <c r="G668" s="3">
        <f t="shared" si="9"/>
        <v>612.02</v>
      </c>
    </row>
    <row r="669" spans="1:7" x14ac:dyDescent="0.25">
      <c r="A669" s="15">
        <v>1021</v>
      </c>
      <c r="B669" s="8" t="s">
        <v>541</v>
      </c>
      <c r="C669" s="9" t="s">
        <v>6</v>
      </c>
      <c r="D669" s="14">
        <v>47</v>
      </c>
      <c r="E669" s="12"/>
      <c r="F669" s="3">
        <v>306.8</v>
      </c>
      <c r="G669" s="3">
        <f t="shared" si="9"/>
        <v>14419.6</v>
      </c>
    </row>
    <row r="670" spans="1:7" x14ac:dyDescent="0.25">
      <c r="A670" s="15">
        <v>656</v>
      </c>
      <c r="B670" s="8" t="s">
        <v>542</v>
      </c>
      <c r="C670" s="9" t="s">
        <v>6</v>
      </c>
      <c r="D670" s="14">
        <v>211</v>
      </c>
      <c r="E670" s="12"/>
      <c r="F670" s="3">
        <v>306.84718700000002</v>
      </c>
      <c r="G670" s="3">
        <f t="shared" si="9"/>
        <v>64744.756457000003</v>
      </c>
    </row>
    <row r="671" spans="1:7" x14ac:dyDescent="0.25">
      <c r="A671" s="15">
        <v>1336</v>
      </c>
      <c r="B671" s="8" t="s">
        <v>543</v>
      </c>
      <c r="C671" s="9" t="s">
        <v>6</v>
      </c>
      <c r="D671" s="14">
        <v>169</v>
      </c>
      <c r="E671" s="12"/>
      <c r="F671" s="3">
        <v>308.70569999999998</v>
      </c>
      <c r="G671" s="3">
        <f t="shared" si="9"/>
        <v>52171.263299999999</v>
      </c>
    </row>
    <row r="672" spans="1:7" x14ac:dyDescent="0.25">
      <c r="A672" s="15">
        <v>276</v>
      </c>
      <c r="B672" s="8" t="s">
        <v>544</v>
      </c>
      <c r="C672" s="9" t="s">
        <v>6</v>
      </c>
      <c r="D672" s="14">
        <v>341</v>
      </c>
      <c r="E672" s="12"/>
      <c r="F672" s="3">
        <v>309.53760699999998</v>
      </c>
      <c r="G672" s="3">
        <f t="shared" si="9"/>
        <v>105552.323987</v>
      </c>
    </row>
    <row r="673" spans="1:7" x14ac:dyDescent="0.25">
      <c r="A673" s="15">
        <v>2205</v>
      </c>
      <c r="B673" s="8" t="s">
        <v>545</v>
      </c>
      <c r="C673" s="9" t="s">
        <v>6</v>
      </c>
      <c r="D673" s="14">
        <v>0</v>
      </c>
      <c r="E673" s="12"/>
      <c r="F673" s="3">
        <v>312.7</v>
      </c>
      <c r="G673" s="3">
        <f t="shared" si="9"/>
        <v>0</v>
      </c>
    </row>
    <row r="674" spans="1:7" x14ac:dyDescent="0.25">
      <c r="A674" s="15">
        <v>2212</v>
      </c>
      <c r="B674" s="8" t="s">
        <v>546</v>
      </c>
      <c r="C674" s="9" t="s">
        <v>6</v>
      </c>
      <c r="D674" s="14">
        <v>22</v>
      </c>
      <c r="E674" s="12"/>
      <c r="F674" s="3">
        <v>312.7</v>
      </c>
      <c r="G674" s="3">
        <f t="shared" si="9"/>
        <v>6879.4</v>
      </c>
    </row>
    <row r="675" spans="1:7" x14ac:dyDescent="0.25">
      <c r="A675" s="15">
        <v>1077</v>
      </c>
      <c r="B675" s="8" t="s">
        <v>547</v>
      </c>
      <c r="C675" s="9" t="s">
        <v>6</v>
      </c>
      <c r="D675" s="14">
        <v>139</v>
      </c>
      <c r="E675" s="12"/>
      <c r="F675" s="3">
        <v>315.64249999999998</v>
      </c>
      <c r="G675" s="3">
        <f t="shared" si="9"/>
        <v>43874.307499999995</v>
      </c>
    </row>
    <row r="676" spans="1:7" x14ac:dyDescent="0.25">
      <c r="A676" s="15">
        <v>2784</v>
      </c>
      <c r="B676" s="8" t="s">
        <v>548</v>
      </c>
      <c r="C676" s="9" t="s">
        <v>6</v>
      </c>
      <c r="D676" s="14">
        <v>10</v>
      </c>
      <c r="E676" s="12"/>
      <c r="F676" s="3">
        <v>318.60000000000002</v>
      </c>
      <c r="G676" s="3">
        <f t="shared" si="9"/>
        <v>3186</v>
      </c>
    </row>
    <row r="677" spans="1:7" x14ac:dyDescent="0.25">
      <c r="A677" s="15">
        <v>658</v>
      </c>
      <c r="B677" s="8" t="s">
        <v>549</v>
      </c>
      <c r="C677" s="9" t="s">
        <v>6</v>
      </c>
      <c r="D677" s="14">
        <v>1</v>
      </c>
      <c r="E677" s="12"/>
      <c r="F677" s="3">
        <v>324.71416599999998</v>
      </c>
      <c r="G677" s="3">
        <f t="shared" si="9"/>
        <v>324.71416599999998</v>
      </c>
    </row>
    <row r="678" spans="1:7" x14ac:dyDescent="0.25">
      <c r="A678" s="15">
        <v>1388</v>
      </c>
      <c r="B678" s="8" t="s">
        <v>550</v>
      </c>
      <c r="C678" s="9" t="s">
        <v>6</v>
      </c>
      <c r="D678" s="14">
        <v>0</v>
      </c>
      <c r="E678" s="12"/>
      <c r="F678" s="3">
        <v>330.82666599999999</v>
      </c>
      <c r="G678" s="3">
        <f t="shared" si="9"/>
        <v>0</v>
      </c>
    </row>
    <row r="679" spans="1:7" x14ac:dyDescent="0.25">
      <c r="A679" s="15">
        <v>1553</v>
      </c>
      <c r="B679" s="8" t="s">
        <v>551</v>
      </c>
      <c r="C679" s="9" t="s">
        <v>6</v>
      </c>
      <c r="D679" s="14">
        <v>5</v>
      </c>
      <c r="E679" s="12"/>
      <c r="F679" s="3">
        <v>334.46</v>
      </c>
      <c r="G679" s="3">
        <f t="shared" si="9"/>
        <v>1672.3</v>
      </c>
    </row>
    <row r="680" spans="1:7" x14ac:dyDescent="0.25">
      <c r="A680" s="15">
        <v>2988</v>
      </c>
      <c r="B680" s="8" t="s">
        <v>552</v>
      </c>
      <c r="C680" s="9" t="s">
        <v>6</v>
      </c>
      <c r="D680" s="14">
        <v>2</v>
      </c>
      <c r="E680" s="12"/>
      <c r="F680" s="3">
        <v>337.505</v>
      </c>
      <c r="G680" s="3">
        <f t="shared" si="9"/>
        <v>675.01</v>
      </c>
    </row>
    <row r="681" spans="1:7" x14ac:dyDescent="0.25">
      <c r="A681" s="15">
        <v>1058</v>
      </c>
      <c r="B681" s="8" t="s">
        <v>553</v>
      </c>
      <c r="C681" s="9" t="s">
        <v>6</v>
      </c>
      <c r="D681" s="14">
        <v>165</v>
      </c>
      <c r="E681" s="12"/>
      <c r="F681" s="3">
        <v>341.53</v>
      </c>
      <c r="G681" s="3">
        <f t="shared" si="9"/>
        <v>56352.45</v>
      </c>
    </row>
    <row r="682" spans="1:7" x14ac:dyDescent="0.25">
      <c r="A682" s="15">
        <v>1016</v>
      </c>
      <c r="B682" s="8" t="s">
        <v>554</v>
      </c>
      <c r="C682" s="9" t="s">
        <v>6</v>
      </c>
      <c r="D682" s="14">
        <v>0</v>
      </c>
      <c r="E682" s="12"/>
      <c r="F682" s="3">
        <v>346.85666600000002</v>
      </c>
      <c r="G682" s="3">
        <f t="shared" si="9"/>
        <v>0</v>
      </c>
    </row>
    <row r="683" spans="1:7" x14ac:dyDescent="0.25">
      <c r="A683" s="15">
        <v>1768</v>
      </c>
      <c r="B683" s="8" t="s">
        <v>555</v>
      </c>
      <c r="C683" s="9" t="s">
        <v>6</v>
      </c>
      <c r="D683" s="14">
        <v>0</v>
      </c>
      <c r="E683" s="12"/>
      <c r="F683" s="3">
        <v>368</v>
      </c>
      <c r="G683" s="3">
        <f t="shared" si="9"/>
        <v>0</v>
      </c>
    </row>
    <row r="684" spans="1:7" x14ac:dyDescent="0.25">
      <c r="A684" s="15">
        <v>1322</v>
      </c>
      <c r="B684" s="8" t="s">
        <v>556</v>
      </c>
      <c r="C684" s="9" t="s">
        <v>6</v>
      </c>
      <c r="D684" s="14">
        <v>181</v>
      </c>
      <c r="E684" s="12"/>
      <c r="F684" s="3">
        <v>373.63857100000001</v>
      </c>
      <c r="G684" s="3">
        <f t="shared" si="9"/>
        <v>67628.581351000001</v>
      </c>
    </row>
    <row r="685" spans="1:7" x14ac:dyDescent="0.25">
      <c r="A685" s="15">
        <v>2180</v>
      </c>
      <c r="B685" s="8" t="s">
        <v>557</v>
      </c>
      <c r="C685" s="9" t="s">
        <v>6</v>
      </c>
      <c r="D685" s="14">
        <v>14</v>
      </c>
      <c r="E685" s="12"/>
      <c r="F685" s="3">
        <v>378.78</v>
      </c>
      <c r="G685" s="3">
        <f t="shared" si="9"/>
        <v>5302.92</v>
      </c>
    </row>
    <row r="686" spans="1:7" x14ac:dyDescent="0.25">
      <c r="A686"/>
      <c r="B686"/>
      <c r="C686"/>
      <c r="D686"/>
      <c r="E686"/>
      <c r="F686"/>
      <c r="G686"/>
    </row>
    <row r="687" spans="1:7" x14ac:dyDescent="0.25">
      <c r="A687" s="4" t="str">
        <f>A786</f>
        <v xml:space="preserve">Valor total de existencia </v>
      </c>
      <c r="B687" s="4"/>
      <c r="C687"/>
      <c r="D687"/>
      <c r="E687"/>
      <c r="F687"/>
      <c r="G687"/>
    </row>
    <row r="688" spans="1:7" x14ac:dyDescent="0.25">
      <c r="A688" s="28">
        <f>A787</f>
        <v>212361506.20192909</v>
      </c>
      <c r="B688" s="4"/>
      <c r="C688"/>
      <c r="D688"/>
      <c r="E688"/>
      <c r="F688"/>
      <c r="G688"/>
    </row>
    <row r="689" spans="1:7" x14ac:dyDescent="0.25">
      <c r="A689"/>
      <c r="B689"/>
      <c r="C689"/>
      <c r="D689"/>
      <c r="E689"/>
      <c r="F689"/>
      <c r="G689"/>
    </row>
    <row r="690" spans="1:7" x14ac:dyDescent="0.25">
      <c r="A690"/>
      <c r="B690"/>
      <c r="C690"/>
      <c r="D690"/>
      <c r="E690"/>
      <c r="F690"/>
      <c r="G690" s="27" t="s">
        <v>826</v>
      </c>
    </row>
    <row r="691" spans="1:7" x14ac:dyDescent="0.25">
      <c r="A691"/>
      <c r="B691"/>
      <c r="C691"/>
      <c r="D691"/>
      <c r="E691"/>
      <c r="F691"/>
      <c r="G691"/>
    </row>
    <row r="692" spans="1:7" x14ac:dyDescent="0.25">
      <c r="A692" s="15">
        <v>2236</v>
      </c>
      <c r="B692" s="8" t="s">
        <v>558</v>
      </c>
      <c r="C692" s="9" t="s">
        <v>6</v>
      </c>
      <c r="D692" s="14">
        <v>40</v>
      </c>
      <c r="E692" s="12"/>
      <c r="F692" s="3">
        <v>381.364125</v>
      </c>
      <c r="G692" s="3">
        <f t="shared" si="9"/>
        <v>15254.565000000001</v>
      </c>
    </row>
    <row r="693" spans="1:7" x14ac:dyDescent="0.25">
      <c r="A693" s="15">
        <v>2226</v>
      </c>
      <c r="B693" s="8" t="s">
        <v>559</v>
      </c>
      <c r="C693" s="9" t="s">
        <v>6</v>
      </c>
      <c r="D693" s="14">
        <v>776</v>
      </c>
      <c r="E693" s="12"/>
      <c r="F693" s="3">
        <v>382.80380000000002</v>
      </c>
      <c r="G693" s="3">
        <f t="shared" si="9"/>
        <v>297055.7488</v>
      </c>
    </row>
    <row r="694" spans="1:7" x14ac:dyDescent="0.25">
      <c r="A694" s="15">
        <v>1082</v>
      </c>
      <c r="B694" s="8" t="s">
        <v>560</v>
      </c>
      <c r="C694" s="9" t="s">
        <v>6</v>
      </c>
      <c r="D694" s="5">
        <v>2</v>
      </c>
      <c r="E694" s="5"/>
      <c r="F694" s="3">
        <v>383.5</v>
      </c>
      <c r="G694" s="3">
        <f t="shared" si="9"/>
        <v>767</v>
      </c>
    </row>
    <row r="695" spans="1:7" x14ac:dyDescent="0.25">
      <c r="A695" s="15">
        <v>2268</v>
      </c>
      <c r="B695" s="8" t="s">
        <v>561</v>
      </c>
      <c r="C695" s="9" t="s">
        <v>6</v>
      </c>
      <c r="D695" s="5">
        <v>440</v>
      </c>
      <c r="E695" s="5"/>
      <c r="F695" s="3">
        <v>394.5</v>
      </c>
      <c r="G695" s="3">
        <f t="shared" si="9"/>
        <v>173580</v>
      </c>
    </row>
    <row r="696" spans="1:7" x14ac:dyDescent="0.25">
      <c r="A696" s="15">
        <v>2204</v>
      </c>
      <c r="B696" s="8" t="s">
        <v>562</v>
      </c>
      <c r="C696" s="9" t="s">
        <v>6</v>
      </c>
      <c r="D696" s="5">
        <v>93</v>
      </c>
      <c r="E696" s="5"/>
      <c r="F696" s="3">
        <v>396.48</v>
      </c>
      <c r="G696" s="3">
        <f t="shared" si="9"/>
        <v>36872.639999999999</v>
      </c>
    </row>
    <row r="697" spans="1:7" x14ac:dyDescent="0.25">
      <c r="A697" s="15">
        <v>610</v>
      </c>
      <c r="B697" s="8" t="s">
        <v>563</v>
      </c>
      <c r="C697" s="9" t="s">
        <v>464</v>
      </c>
      <c r="D697" s="5">
        <v>1456</v>
      </c>
      <c r="E697" s="5"/>
      <c r="F697" s="3">
        <v>401.09062799999998</v>
      </c>
      <c r="G697" s="3">
        <f t="shared" si="9"/>
        <v>583987.95436799992</v>
      </c>
    </row>
    <row r="698" spans="1:7" x14ac:dyDescent="0.25">
      <c r="A698" s="15">
        <v>2190</v>
      </c>
      <c r="B698" s="8" t="s">
        <v>564</v>
      </c>
      <c r="C698" s="9" t="s">
        <v>6</v>
      </c>
      <c r="D698" s="5">
        <v>7</v>
      </c>
      <c r="E698" s="5"/>
      <c r="F698" s="3">
        <v>420.08</v>
      </c>
      <c r="G698" s="3">
        <f t="shared" si="9"/>
        <v>2940.56</v>
      </c>
    </row>
    <row r="699" spans="1:7" x14ac:dyDescent="0.25">
      <c r="A699" s="15">
        <v>621</v>
      </c>
      <c r="B699" s="8" t="s">
        <v>565</v>
      </c>
      <c r="C699" s="9" t="s">
        <v>6</v>
      </c>
      <c r="D699" s="14">
        <v>31</v>
      </c>
      <c r="E699" s="12"/>
      <c r="F699" s="3">
        <v>425.33166599999998</v>
      </c>
      <c r="G699" s="3">
        <f t="shared" si="9"/>
        <v>13185.281645999999</v>
      </c>
    </row>
    <row r="700" spans="1:7" x14ac:dyDescent="0.25">
      <c r="A700" s="15">
        <v>667</v>
      </c>
      <c r="B700" s="8" t="s">
        <v>566</v>
      </c>
      <c r="C700" s="9" t="s">
        <v>6</v>
      </c>
      <c r="D700" s="14">
        <v>415</v>
      </c>
      <c r="E700" s="12"/>
      <c r="F700" s="3">
        <v>426.59360700000002</v>
      </c>
      <c r="G700" s="3">
        <f t="shared" si="9"/>
        <v>177036.34690500001</v>
      </c>
    </row>
    <row r="701" spans="1:7" x14ac:dyDescent="0.25">
      <c r="A701" s="15">
        <v>1333</v>
      </c>
      <c r="B701" s="8" t="s">
        <v>567</v>
      </c>
      <c r="C701" s="9" t="s">
        <v>6</v>
      </c>
      <c r="D701" s="5">
        <v>5</v>
      </c>
      <c r="E701" s="5"/>
      <c r="F701" s="3">
        <v>438.96</v>
      </c>
      <c r="G701" s="3">
        <f t="shared" si="9"/>
        <v>2194.7999999999997</v>
      </c>
    </row>
    <row r="702" spans="1:7" x14ac:dyDescent="0.25">
      <c r="A702" s="15">
        <v>1203</v>
      </c>
      <c r="B702" s="8" t="s">
        <v>568</v>
      </c>
      <c r="C702" s="9" t="s">
        <v>6</v>
      </c>
      <c r="D702" s="5">
        <v>1</v>
      </c>
      <c r="E702" s="5"/>
      <c r="F702" s="3">
        <v>462.20364000000001</v>
      </c>
      <c r="G702" s="3">
        <f t="shared" si="9"/>
        <v>462.20364000000001</v>
      </c>
    </row>
    <row r="703" spans="1:7" x14ac:dyDescent="0.25">
      <c r="A703" s="15">
        <v>2727</v>
      </c>
      <c r="B703" s="8" t="s">
        <v>569</v>
      </c>
      <c r="C703" s="9" t="s">
        <v>6</v>
      </c>
      <c r="D703" s="5">
        <v>0</v>
      </c>
      <c r="E703" s="5"/>
      <c r="F703" s="3">
        <v>462.46666699999997</v>
      </c>
      <c r="G703" s="3">
        <f t="shared" si="9"/>
        <v>0</v>
      </c>
    </row>
    <row r="704" spans="1:7" x14ac:dyDescent="0.25">
      <c r="A704" s="15">
        <v>2787</v>
      </c>
      <c r="B704" s="8" t="s">
        <v>570</v>
      </c>
      <c r="C704" s="9" t="s">
        <v>6</v>
      </c>
      <c r="D704" s="5">
        <v>35</v>
      </c>
      <c r="E704" s="5"/>
      <c r="F704" s="3">
        <v>472</v>
      </c>
      <c r="G704" s="3">
        <f t="shared" si="9"/>
        <v>16520</v>
      </c>
    </row>
    <row r="705" spans="1:7" x14ac:dyDescent="0.25">
      <c r="A705" s="15">
        <v>2807</v>
      </c>
      <c r="B705" s="8" t="s">
        <v>571</v>
      </c>
      <c r="C705" s="9" t="s">
        <v>6</v>
      </c>
      <c r="D705" s="5">
        <v>30</v>
      </c>
      <c r="E705" s="5"/>
      <c r="F705" s="3">
        <v>472</v>
      </c>
      <c r="G705" s="3">
        <f t="shared" ref="G705:G780" si="10">(D705*F705)</f>
        <v>14160</v>
      </c>
    </row>
    <row r="706" spans="1:7" x14ac:dyDescent="0.25">
      <c r="A706" s="15">
        <v>695</v>
      </c>
      <c r="B706" s="8" t="s">
        <v>572</v>
      </c>
      <c r="C706" s="9" t="s">
        <v>6</v>
      </c>
      <c r="D706" s="5">
        <v>152</v>
      </c>
      <c r="E706" s="5"/>
      <c r="F706" s="3">
        <v>477.4</v>
      </c>
      <c r="G706" s="3">
        <f t="shared" si="10"/>
        <v>72564.800000000003</v>
      </c>
    </row>
    <row r="707" spans="1:7" x14ac:dyDescent="0.25">
      <c r="A707" s="15">
        <v>781</v>
      </c>
      <c r="B707" s="8" t="s">
        <v>573</v>
      </c>
      <c r="C707" s="9" t="s">
        <v>6</v>
      </c>
      <c r="D707" s="5">
        <v>70</v>
      </c>
      <c r="E707" s="5"/>
      <c r="F707" s="3">
        <v>483.8</v>
      </c>
      <c r="G707" s="3">
        <f t="shared" si="10"/>
        <v>33866</v>
      </c>
    </row>
    <row r="708" spans="1:7" x14ac:dyDescent="0.25">
      <c r="A708" s="15">
        <v>2225</v>
      </c>
      <c r="B708" s="8" t="s">
        <v>574</v>
      </c>
      <c r="C708" s="9" t="s">
        <v>6</v>
      </c>
      <c r="D708" s="5">
        <v>1429</v>
      </c>
      <c r="E708" s="5"/>
      <c r="F708" s="3">
        <v>491.55259999999998</v>
      </c>
      <c r="G708" s="3">
        <f t="shared" si="10"/>
        <v>702428.66539999994</v>
      </c>
    </row>
    <row r="709" spans="1:7" x14ac:dyDescent="0.25">
      <c r="A709" s="15">
        <v>2818</v>
      </c>
      <c r="B709" s="8" t="s">
        <v>575</v>
      </c>
      <c r="C709" s="9" t="s">
        <v>291</v>
      </c>
      <c r="D709" s="5">
        <v>10</v>
      </c>
      <c r="E709" s="5"/>
      <c r="F709" s="3">
        <v>502.7</v>
      </c>
      <c r="G709" s="3">
        <f t="shared" si="10"/>
        <v>5027</v>
      </c>
    </row>
    <row r="710" spans="1:7" x14ac:dyDescent="0.25">
      <c r="A710" s="15">
        <v>1361</v>
      </c>
      <c r="B710" s="8" t="s">
        <v>576</v>
      </c>
      <c r="C710" s="9" t="s">
        <v>6</v>
      </c>
      <c r="D710" s="5">
        <v>1</v>
      </c>
      <c r="E710" s="5"/>
      <c r="F710" s="3">
        <v>509.76892800000002</v>
      </c>
      <c r="G710" s="3">
        <f t="shared" si="10"/>
        <v>509.76892800000002</v>
      </c>
    </row>
    <row r="711" spans="1:7" x14ac:dyDescent="0.25">
      <c r="A711" s="15">
        <v>637</v>
      </c>
      <c r="B711" s="8" t="s">
        <v>577</v>
      </c>
      <c r="C711" s="9" t="s">
        <v>6</v>
      </c>
      <c r="D711" s="5">
        <v>354</v>
      </c>
      <c r="E711" s="5"/>
      <c r="F711" s="3">
        <v>527.82342300000005</v>
      </c>
      <c r="G711" s="3">
        <f t="shared" si="10"/>
        <v>186849.49174200001</v>
      </c>
    </row>
    <row r="712" spans="1:7" x14ac:dyDescent="0.25">
      <c r="A712" s="15">
        <v>2783</v>
      </c>
      <c r="B712" s="8" t="s">
        <v>578</v>
      </c>
      <c r="C712" s="9" t="s">
        <v>6</v>
      </c>
      <c r="D712" s="5">
        <v>8</v>
      </c>
      <c r="E712" s="5"/>
      <c r="F712" s="3">
        <v>531</v>
      </c>
      <c r="G712" s="3">
        <f t="shared" si="10"/>
        <v>4248</v>
      </c>
    </row>
    <row r="713" spans="1:7" x14ac:dyDescent="0.25">
      <c r="A713" s="15">
        <v>92</v>
      </c>
      <c r="B713" s="8" t="s">
        <v>579</v>
      </c>
      <c r="C713" s="9" t="s">
        <v>6</v>
      </c>
      <c r="D713" s="5">
        <v>410</v>
      </c>
      <c r="E713" s="5"/>
      <c r="F713" s="3">
        <v>537.55932499999994</v>
      </c>
      <c r="G713" s="3">
        <f t="shared" si="10"/>
        <v>220399.32324999999</v>
      </c>
    </row>
    <row r="714" spans="1:7" x14ac:dyDescent="0.25">
      <c r="A714" s="15">
        <v>2786</v>
      </c>
      <c r="B714" s="8" t="s">
        <v>580</v>
      </c>
      <c r="C714" s="9" t="s">
        <v>6</v>
      </c>
      <c r="D714" s="5">
        <v>3</v>
      </c>
      <c r="E714" s="5"/>
      <c r="F714" s="3">
        <v>544.6</v>
      </c>
      <c r="G714" s="3">
        <f t="shared" si="10"/>
        <v>1633.8000000000002</v>
      </c>
    </row>
    <row r="715" spans="1:7" x14ac:dyDescent="0.25">
      <c r="A715" s="15">
        <v>2785</v>
      </c>
      <c r="B715" s="8" t="s">
        <v>581</v>
      </c>
      <c r="C715" s="9" t="s">
        <v>6</v>
      </c>
      <c r="D715" s="5">
        <v>5</v>
      </c>
      <c r="E715" s="5"/>
      <c r="F715" s="3">
        <v>544.79999999999995</v>
      </c>
      <c r="G715" s="3">
        <f t="shared" si="10"/>
        <v>2724</v>
      </c>
    </row>
    <row r="716" spans="1:7" x14ac:dyDescent="0.25">
      <c r="A716" s="15">
        <v>1318</v>
      </c>
      <c r="B716" s="8" t="s">
        <v>582</v>
      </c>
      <c r="C716" s="9" t="s">
        <v>6</v>
      </c>
      <c r="D716" s="5">
        <v>443</v>
      </c>
      <c r="E716" s="5"/>
      <c r="F716" s="3">
        <v>550.58799999999997</v>
      </c>
      <c r="G716" s="3">
        <f t="shared" si="10"/>
        <v>243910.484</v>
      </c>
    </row>
    <row r="717" spans="1:7" x14ac:dyDescent="0.25">
      <c r="A717" s="15">
        <v>1018</v>
      </c>
      <c r="B717" s="8" t="s">
        <v>583</v>
      </c>
      <c r="C717" s="9" t="s">
        <v>6</v>
      </c>
      <c r="D717" s="5">
        <v>0</v>
      </c>
      <c r="E717" s="5"/>
      <c r="F717" s="3">
        <v>555.27333299999998</v>
      </c>
      <c r="G717" s="3">
        <f t="shared" si="10"/>
        <v>0</v>
      </c>
    </row>
    <row r="718" spans="1:7" x14ac:dyDescent="0.25">
      <c r="A718" s="15">
        <v>663</v>
      </c>
      <c r="B718" s="8" t="s">
        <v>584</v>
      </c>
      <c r="C718" s="9" t="s">
        <v>6</v>
      </c>
      <c r="D718" s="5">
        <v>13</v>
      </c>
      <c r="E718" s="5"/>
      <c r="F718" s="3">
        <v>564.69333300000005</v>
      </c>
      <c r="G718" s="3">
        <f t="shared" si="10"/>
        <v>7341.0133290000003</v>
      </c>
    </row>
    <row r="719" spans="1:7" x14ac:dyDescent="0.25">
      <c r="A719"/>
      <c r="B719"/>
      <c r="C719"/>
      <c r="D719"/>
      <c r="E719"/>
      <c r="F719"/>
      <c r="G719"/>
    </row>
    <row r="720" spans="1:7" x14ac:dyDescent="0.25">
      <c r="A720" s="4" t="str">
        <f>A786</f>
        <v xml:space="preserve">Valor total de existencia </v>
      </c>
      <c r="B720" s="4"/>
      <c r="C720"/>
      <c r="D720"/>
      <c r="E720"/>
      <c r="F720"/>
      <c r="G720"/>
    </row>
    <row r="721" spans="1:7" x14ac:dyDescent="0.25">
      <c r="A721" s="28">
        <f>A787</f>
        <v>212361506.20192909</v>
      </c>
      <c r="B721" s="4"/>
      <c r="C721"/>
      <c r="D721"/>
      <c r="E721"/>
      <c r="F721"/>
      <c r="G721"/>
    </row>
    <row r="722" spans="1:7" x14ac:dyDescent="0.25">
      <c r="A722"/>
      <c r="B722"/>
      <c r="C722"/>
      <c r="D722"/>
      <c r="E722"/>
      <c r="F722"/>
      <c r="G722"/>
    </row>
    <row r="723" spans="1:7" x14ac:dyDescent="0.25">
      <c r="A723"/>
      <c r="B723"/>
      <c r="C723"/>
      <c r="D723"/>
      <c r="E723"/>
      <c r="F723"/>
      <c r="G723" s="27" t="s">
        <v>827</v>
      </c>
    </row>
    <row r="724" spans="1:7" x14ac:dyDescent="0.25">
      <c r="A724"/>
      <c r="B724"/>
      <c r="C724"/>
      <c r="D724"/>
      <c r="E724"/>
      <c r="F724"/>
      <c r="G724"/>
    </row>
    <row r="725" spans="1:7" x14ac:dyDescent="0.25">
      <c r="A725" s="15">
        <v>614</v>
      </c>
      <c r="B725" s="8" t="s">
        <v>585</v>
      </c>
      <c r="C725" s="9" t="s">
        <v>6</v>
      </c>
      <c r="D725" s="5">
        <v>164</v>
      </c>
      <c r="E725" s="5"/>
      <c r="F725" s="3">
        <v>567.02</v>
      </c>
      <c r="G725" s="3">
        <f t="shared" si="10"/>
        <v>92991.28</v>
      </c>
    </row>
    <row r="726" spans="1:7" x14ac:dyDescent="0.25">
      <c r="A726" s="15">
        <v>2731</v>
      </c>
      <c r="B726" s="8" t="s">
        <v>586</v>
      </c>
      <c r="C726" s="9" t="s">
        <v>6</v>
      </c>
      <c r="D726" s="5">
        <v>0</v>
      </c>
      <c r="E726" s="5"/>
      <c r="F726" s="3">
        <v>570.71900000000005</v>
      </c>
      <c r="G726" s="3">
        <f t="shared" si="10"/>
        <v>0</v>
      </c>
    </row>
    <row r="727" spans="1:7" x14ac:dyDescent="0.25">
      <c r="A727" s="15">
        <v>2184</v>
      </c>
      <c r="B727" s="8" t="s">
        <v>587</v>
      </c>
      <c r="C727" s="9" t="s">
        <v>6</v>
      </c>
      <c r="D727" s="5">
        <v>19</v>
      </c>
      <c r="E727" s="5"/>
      <c r="F727" s="3">
        <v>600.62</v>
      </c>
      <c r="G727" s="3">
        <f t="shared" si="10"/>
        <v>11411.78</v>
      </c>
    </row>
    <row r="728" spans="1:7" x14ac:dyDescent="0.25">
      <c r="A728" s="15">
        <v>613</v>
      </c>
      <c r="B728" s="8" t="s">
        <v>588</v>
      </c>
      <c r="C728" s="9" t="s">
        <v>6</v>
      </c>
      <c r="D728" s="14">
        <v>254</v>
      </c>
      <c r="E728" s="12"/>
      <c r="F728" s="3">
        <v>605.34</v>
      </c>
      <c r="G728" s="3">
        <f t="shared" si="10"/>
        <v>153756.36000000002</v>
      </c>
    </row>
    <row r="729" spans="1:7" x14ac:dyDescent="0.25">
      <c r="A729" s="15">
        <v>1041</v>
      </c>
      <c r="B729" s="8" t="s">
        <v>589</v>
      </c>
      <c r="C729" s="9" t="s">
        <v>6</v>
      </c>
      <c r="D729" s="5">
        <v>201</v>
      </c>
      <c r="E729" s="5"/>
      <c r="F729" s="3">
        <v>621.600416</v>
      </c>
      <c r="G729" s="3">
        <f t="shared" si="10"/>
        <v>124941.68361599999</v>
      </c>
    </row>
    <row r="730" spans="1:7" x14ac:dyDescent="0.25">
      <c r="A730" s="15">
        <v>1527</v>
      </c>
      <c r="B730" s="8" t="s">
        <v>590</v>
      </c>
      <c r="C730" s="9" t="s">
        <v>6</v>
      </c>
      <c r="D730" s="5">
        <v>117</v>
      </c>
      <c r="E730" s="5"/>
      <c r="F730" s="3">
        <v>640.74</v>
      </c>
      <c r="G730" s="3">
        <f t="shared" si="10"/>
        <v>74966.58</v>
      </c>
    </row>
    <row r="731" spans="1:7" x14ac:dyDescent="0.25">
      <c r="A731" s="15">
        <v>1181</v>
      </c>
      <c r="B731" s="8" t="s">
        <v>591</v>
      </c>
      <c r="C731" s="9" t="s">
        <v>6</v>
      </c>
      <c r="D731" s="5">
        <v>14</v>
      </c>
      <c r="E731" s="5"/>
      <c r="F731" s="3">
        <v>644.87</v>
      </c>
      <c r="G731" s="3">
        <f t="shared" si="10"/>
        <v>9028.18</v>
      </c>
    </row>
    <row r="732" spans="1:7" x14ac:dyDescent="0.25">
      <c r="A732" s="15">
        <v>1116</v>
      </c>
      <c r="B732" s="8" t="s">
        <v>592</v>
      </c>
      <c r="C732" s="9" t="s">
        <v>6</v>
      </c>
      <c r="D732" s="5">
        <v>214</v>
      </c>
      <c r="E732" s="5"/>
      <c r="F732" s="3">
        <v>650.73187499999995</v>
      </c>
      <c r="G732" s="3">
        <f t="shared" si="10"/>
        <v>139256.62125</v>
      </c>
    </row>
    <row r="733" spans="1:7" x14ac:dyDescent="0.25">
      <c r="A733" s="15">
        <v>2223</v>
      </c>
      <c r="B733" s="8" t="s">
        <v>593</v>
      </c>
      <c r="C733" s="9" t="s">
        <v>6</v>
      </c>
      <c r="D733" s="5">
        <v>26</v>
      </c>
      <c r="E733" s="5"/>
      <c r="F733" s="3">
        <v>652.50479099999995</v>
      </c>
      <c r="G733" s="3">
        <f t="shared" si="10"/>
        <v>16965.124565999999</v>
      </c>
    </row>
    <row r="734" spans="1:7" x14ac:dyDescent="0.25">
      <c r="A734" s="15">
        <v>619</v>
      </c>
      <c r="B734" s="8" t="s">
        <v>594</v>
      </c>
      <c r="C734" s="9" t="s">
        <v>6</v>
      </c>
      <c r="D734" s="5">
        <v>38</v>
      </c>
      <c r="E734" s="5"/>
      <c r="F734" s="3">
        <v>683.59833300000003</v>
      </c>
      <c r="G734" s="3">
        <f t="shared" si="10"/>
        <v>25976.736654</v>
      </c>
    </row>
    <row r="735" spans="1:7" x14ac:dyDescent="0.25">
      <c r="A735" s="15">
        <v>857</v>
      </c>
      <c r="B735" s="8" t="s">
        <v>595</v>
      </c>
      <c r="C735" s="9" t="s">
        <v>291</v>
      </c>
      <c r="D735" s="5">
        <v>117</v>
      </c>
      <c r="E735" s="5"/>
      <c r="F735" s="3">
        <v>691.31121399999995</v>
      </c>
      <c r="G735" s="3">
        <f t="shared" si="10"/>
        <v>80883.412037999995</v>
      </c>
    </row>
    <row r="736" spans="1:7" x14ac:dyDescent="0.25">
      <c r="A736" s="15">
        <v>2990</v>
      </c>
      <c r="B736" s="8" t="s">
        <v>596</v>
      </c>
      <c r="C736" s="9" t="s">
        <v>6</v>
      </c>
      <c r="D736" s="5">
        <v>2</v>
      </c>
      <c r="E736" s="5"/>
      <c r="F736" s="3">
        <v>697.5</v>
      </c>
      <c r="G736" s="3">
        <f t="shared" si="10"/>
        <v>1395</v>
      </c>
    </row>
    <row r="737" spans="1:7" x14ac:dyDescent="0.25">
      <c r="A737" s="15">
        <v>1399</v>
      </c>
      <c r="B737" s="8" t="s">
        <v>597</v>
      </c>
      <c r="C737" s="9" t="s">
        <v>6</v>
      </c>
      <c r="D737" s="5">
        <v>22</v>
      </c>
      <c r="E737" s="5"/>
      <c r="F737" s="3">
        <v>745.76</v>
      </c>
      <c r="G737" s="3">
        <f t="shared" si="10"/>
        <v>16406.72</v>
      </c>
    </row>
    <row r="738" spans="1:7" x14ac:dyDescent="0.25">
      <c r="A738" s="15">
        <v>1248</v>
      </c>
      <c r="B738" s="8" t="s">
        <v>598</v>
      </c>
      <c r="C738" s="9" t="s">
        <v>6</v>
      </c>
      <c r="D738" s="5">
        <v>2</v>
      </c>
      <c r="E738" s="5"/>
      <c r="F738" s="3">
        <v>761.56444399999998</v>
      </c>
      <c r="G738" s="3">
        <f t="shared" si="10"/>
        <v>1523.128888</v>
      </c>
    </row>
    <row r="739" spans="1:7" x14ac:dyDescent="0.25">
      <c r="A739" s="15">
        <v>2453</v>
      </c>
      <c r="B739" s="8" t="s">
        <v>599</v>
      </c>
      <c r="C739" s="9" t="s">
        <v>464</v>
      </c>
      <c r="D739" s="5">
        <v>53</v>
      </c>
      <c r="E739" s="5"/>
      <c r="F739" s="3">
        <v>784.7</v>
      </c>
      <c r="G739" s="3">
        <f t="shared" si="10"/>
        <v>41589.100000000006</v>
      </c>
    </row>
    <row r="740" spans="1:7" x14ac:dyDescent="0.25">
      <c r="A740" s="15">
        <v>2219</v>
      </c>
      <c r="B740" s="8" t="s">
        <v>600</v>
      </c>
      <c r="C740" s="9" t="s">
        <v>6</v>
      </c>
      <c r="D740" s="5">
        <v>35</v>
      </c>
      <c r="E740" s="5"/>
      <c r="F740" s="3">
        <v>804.74812499999996</v>
      </c>
      <c r="G740" s="3">
        <f t="shared" si="10"/>
        <v>28166.184374999997</v>
      </c>
    </row>
    <row r="741" spans="1:7" x14ac:dyDescent="0.25">
      <c r="A741" s="15">
        <v>1200</v>
      </c>
      <c r="B741" s="8" t="s">
        <v>601</v>
      </c>
      <c r="C741" s="9" t="s">
        <v>6</v>
      </c>
      <c r="D741" s="5">
        <v>61</v>
      </c>
      <c r="E741" s="5"/>
      <c r="F741" s="3">
        <v>823.64</v>
      </c>
      <c r="G741" s="3">
        <f t="shared" si="10"/>
        <v>50242.04</v>
      </c>
    </row>
    <row r="742" spans="1:7" x14ac:dyDescent="0.25">
      <c r="A742" s="15">
        <v>2133</v>
      </c>
      <c r="B742" s="8" t="s">
        <v>602</v>
      </c>
      <c r="C742" s="9" t="s">
        <v>6</v>
      </c>
      <c r="D742" s="5">
        <v>18</v>
      </c>
      <c r="E742" s="5"/>
      <c r="F742" s="3">
        <v>850.78</v>
      </c>
      <c r="G742" s="3">
        <f t="shared" si="10"/>
        <v>15314.039999999999</v>
      </c>
    </row>
    <row r="743" spans="1:7" x14ac:dyDescent="0.25">
      <c r="A743" s="15">
        <v>1074</v>
      </c>
      <c r="B743" s="8" t="s">
        <v>603</v>
      </c>
      <c r="C743" s="9" t="s">
        <v>6</v>
      </c>
      <c r="D743" s="14">
        <v>697</v>
      </c>
      <c r="E743" s="12"/>
      <c r="F743" s="3">
        <v>860.67333299999996</v>
      </c>
      <c r="G743" s="3">
        <f t="shared" si="10"/>
        <v>599889.31310099992</v>
      </c>
    </row>
    <row r="744" spans="1:7" x14ac:dyDescent="0.25">
      <c r="A744" s="15">
        <v>1032</v>
      </c>
      <c r="B744" s="8" t="s">
        <v>604</v>
      </c>
      <c r="C744" s="9" t="s">
        <v>6</v>
      </c>
      <c r="D744" s="5">
        <v>1</v>
      </c>
      <c r="E744" s="5"/>
      <c r="F744" s="3">
        <v>868.60666600000002</v>
      </c>
      <c r="G744" s="3">
        <f t="shared" si="10"/>
        <v>868.60666600000002</v>
      </c>
    </row>
    <row r="745" spans="1:7" x14ac:dyDescent="0.25">
      <c r="A745" s="15">
        <v>1143</v>
      </c>
      <c r="B745" s="8" t="s">
        <v>605</v>
      </c>
      <c r="C745" s="9" t="s">
        <v>6</v>
      </c>
      <c r="D745" s="5">
        <v>1</v>
      </c>
      <c r="E745" s="5"/>
      <c r="F745" s="3">
        <v>870.00125000000003</v>
      </c>
      <c r="G745" s="3">
        <f t="shared" si="10"/>
        <v>870.00125000000003</v>
      </c>
    </row>
    <row r="746" spans="1:7" x14ac:dyDescent="0.25">
      <c r="A746" s="15">
        <v>1540</v>
      </c>
      <c r="B746" s="8" t="s">
        <v>606</v>
      </c>
      <c r="C746" s="9" t="s">
        <v>6</v>
      </c>
      <c r="D746" s="5">
        <v>29</v>
      </c>
      <c r="E746" s="5"/>
      <c r="F746" s="3">
        <v>872.3</v>
      </c>
      <c r="G746" s="3">
        <f t="shared" si="10"/>
        <v>25296.699999999997</v>
      </c>
    </row>
    <row r="747" spans="1:7" x14ac:dyDescent="0.25">
      <c r="A747" s="15">
        <v>2822</v>
      </c>
      <c r="B747" s="8" t="s">
        <v>607</v>
      </c>
      <c r="C747" s="9" t="s">
        <v>6</v>
      </c>
      <c r="D747" s="5">
        <v>80</v>
      </c>
      <c r="E747" s="5"/>
      <c r="F747" s="3">
        <v>885</v>
      </c>
      <c r="G747" s="3">
        <f t="shared" si="10"/>
        <v>70800</v>
      </c>
    </row>
    <row r="748" spans="1:7" x14ac:dyDescent="0.25">
      <c r="A748" s="15">
        <v>2829</v>
      </c>
      <c r="B748" s="8" t="s">
        <v>608</v>
      </c>
      <c r="C748" s="9" t="s">
        <v>6</v>
      </c>
      <c r="D748" s="5">
        <v>11</v>
      </c>
      <c r="E748" s="5"/>
      <c r="F748" s="3">
        <v>944</v>
      </c>
      <c r="G748" s="3">
        <f t="shared" si="10"/>
        <v>10384</v>
      </c>
    </row>
    <row r="749" spans="1:7" x14ac:dyDescent="0.25">
      <c r="A749" s="15">
        <v>618</v>
      </c>
      <c r="B749" s="8" t="s">
        <v>609</v>
      </c>
      <c r="C749" s="9" t="s">
        <v>6</v>
      </c>
      <c r="D749" s="5">
        <v>8</v>
      </c>
      <c r="E749" s="5"/>
      <c r="F749" s="3">
        <v>956.84</v>
      </c>
      <c r="G749" s="3">
        <f t="shared" si="10"/>
        <v>7654.72</v>
      </c>
    </row>
    <row r="750" spans="1:7" x14ac:dyDescent="0.25">
      <c r="A750" s="15">
        <v>2823</v>
      </c>
      <c r="B750" s="8" t="s">
        <v>610</v>
      </c>
      <c r="C750" s="9" t="s">
        <v>6</v>
      </c>
      <c r="D750" s="14">
        <v>6</v>
      </c>
      <c r="E750" s="12"/>
      <c r="F750" s="3">
        <v>1003</v>
      </c>
      <c r="G750" s="3">
        <f t="shared" si="10"/>
        <v>6018</v>
      </c>
    </row>
    <row r="751" spans="1:7" x14ac:dyDescent="0.25">
      <c r="A751" s="15">
        <v>2832</v>
      </c>
      <c r="B751" s="8" t="s">
        <v>611</v>
      </c>
      <c r="C751" s="9" t="s">
        <v>6</v>
      </c>
      <c r="D751" s="14">
        <v>5</v>
      </c>
      <c r="E751" s="12"/>
      <c r="F751" s="3">
        <v>1003</v>
      </c>
      <c r="G751" s="3">
        <f t="shared" si="10"/>
        <v>5015</v>
      </c>
    </row>
    <row r="752" spans="1:7" x14ac:dyDescent="0.25">
      <c r="A752"/>
      <c r="B752"/>
      <c r="C752"/>
      <c r="D752"/>
      <c r="E752"/>
      <c r="F752"/>
      <c r="G752"/>
    </row>
    <row r="753" spans="1:7" x14ac:dyDescent="0.25">
      <c r="A753" s="4" t="str">
        <f>A786</f>
        <v xml:space="preserve">Valor total de existencia </v>
      </c>
      <c r="B753" s="4"/>
      <c r="C753"/>
      <c r="D753"/>
      <c r="E753"/>
      <c r="F753"/>
      <c r="G753"/>
    </row>
    <row r="754" spans="1:7" x14ac:dyDescent="0.25">
      <c r="A754" s="28">
        <f>A787</f>
        <v>212361506.20192909</v>
      </c>
      <c r="B754" s="4"/>
      <c r="C754"/>
      <c r="D754"/>
      <c r="E754"/>
      <c r="F754"/>
      <c r="G754"/>
    </row>
    <row r="755" spans="1:7" x14ac:dyDescent="0.25">
      <c r="A755"/>
      <c r="B755"/>
      <c r="C755"/>
      <c r="D755"/>
      <c r="E755"/>
      <c r="F755"/>
      <c r="G755"/>
    </row>
    <row r="756" spans="1:7" x14ac:dyDescent="0.25">
      <c r="A756"/>
      <c r="B756"/>
      <c r="C756"/>
      <c r="D756"/>
      <c r="E756"/>
      <c r="F756"/>
      <c r="G756" s="27" t="s">
        <v>828</v>
      </c>
    </row>
    <row r="757" spans="1:7" x14ac:dyDescent="0.25">
      <c r="A757"/>
      <c r="B757"/>
      <c r="C757"/>
      <c r="D757"/>
      <c r="E757"/>
      <c r="F757"/>
      <c r="G757"/>
    </row>
    <row r="758" spans="1:7" x14ac:dyDescent="0.25">
      <c r="A758" s="16">
        <v>1288</v>
      </c>
      <c r="B758" s="13" t="s">
        <v>612</v>
      </c>
      <c r="C758" s="25" t="s">
        <v>6</v>
      </c>
      <c r="D758" s="14">
        <v>0</v>
      </c>
      <c r="E758" s="12"/>
      <c r="F758" s="5">
        <v>1026.55</v>
      </c>
      <c r="G758" s="5">
        <f t="shared" si="10"/>
        <v>0</v>
      </c>
    </row>
    <row r="759" spans="1:7" x14ac:dyDescent="0.25">
      <c r="A759" s="15">
        <v>1497</v>
      </c>
      <c r="B759" s="8" t="s">
        <v>613</v>
      </c>
      <c r="C759" s="9" t="s">
        <v>6</v>
      </c>
      <c r="D759" s="14">
        <v>0</v>
      </c>
      <c r="E759" s="12"/>
      <c r="F759" s="3">
        <v>1050.2</v>
      </c>
      <c r="G759" s="3">
        <f t="shared" si="10"/>
        <v>0</v>
      </c>
    </row>
    <row r="760" spans="1:7" x14ac:dyDescent="0.25">
      <c r="A760" s="15">
        <v>1380</v>
      </c>
      <c r="B760" s="8" t="s">
        <v>614</v>
      </c>
      <c r="C760" s="9" t="s">
        <v>291</v>
      </c>
      <c r="D760" s="14">
        <v>64</v>
      </c>
      <c r="E760" s="12"/>
      <c r="F760" s="3">
        <v>1054.794666</v>
      </c>
      <c r="G760" s="3">
        <f t="shared" si="10"/>
        <v>67506.858624</v>
      </c>
    </row>
    <row r="761" spans="1:7" x14ac:dyDescent="0.25">
      <c r="A761" s="15">
        <v>2224</v>
      </c>
      <c r="B761" s="8" t="s">
        <v>615</v>
      </c>
      <c r="C761" s="9" t="s">
        <v>6</v>
      </c>
      <c r="D761" s="5">
        <v>153</v>
      </c>
      <c r="E761" s="5"/>
      <c r="F761" s="3">
        <v>1055.2897499999999</v>
      </c>
      <c r="G761" s="3">
        <f t="shared" si="10"/>
        <v>161459.33174999998</v>
      </c>
    </row>
    <row r="762" spans="1:7" x14ac:dyDescent="0.25">
      <c r="A762" s="15">
        <v>1620</v>
      </c>
      <c r="B762" s="8" t="s">
        <v>616</v>
      </c>
      <c r="C762" s="9" t="s">
        <v>235</v>
      </c>
      <c r="D762" s="5">
        <v>17</v>
      </c>
      <c r="E762" s="5"/>
      <c r="F762" s="3">
        <v>1060.4533570000001</v>
      </c>
      <c r="G762" s="3">
        <f t="shared" si="10"/>
        <v>18027.707069</v>
      </c>
    </row>
    <row r="763" spans="1:7" x14ac:dyDescent="0.25">
      <c r="A763" s="15">
        <v>1026</v>
      </c>
      <c r="B763" s="8" t="s">
        <v>617</v>
      </c>
      <c r="C763" s="9" t="s">
        <v>6</v>
      </c>
      <c r="D763" s="5">
        <v>292</v>
      </c>
      <c r="E763" s="5"/>
      <c r="F763" s="3">
        <v>1106.6859999999999</v>
      </c>
      <c r="G763" s="3">
        <f t="shared" si="10"/>
        <v>323152.31199999998</v>
      </c>
    </row>
    <row r="764" spans="1:7" x14ac:dyDescent="0.25">
      <c r="A764" s="15">
        <v>1582</v>
      </c>
      <c r="B764" s="8" t="s">
        <v>618</v>
      </c>
      <c r="C764" s="9" t="s">
        <v>6</v>
      </c>
      <c r="D764" s="5">
        <v>1795</v>
      </c>
      <c r="E764" s="5"/>
      <c r="F764" s="3">
        <v>1130.046666</v>
      </c>
      <c r="G764" s="3">
        <f t="shared" si="10"/>
        <v>2028433.76547</v>
      </c>
    </row>
    <row r="765" spans="1:7" x14ac:dyDescent="0.25">
      <c r="A765" s="15">
        <v>1619</v>
      </c>
      <c r="B765" s="8" t="s">
        <v>619</v>
      </c>
      <c r="C765" s="9" t="s">
        <v>6</v>
      </c>
      <c r="D765" s="5">
        <v>0</v>
      </c>
      <c r="E765" s="5"/>
      <c r="F765" s="3">
        <v>1151.5327910000001</v>
      </c>
      <c r="G765" s="3">
        <f t="shared" si="10"/>
        <v>0</v>
      </c>
    </row>
    <row r="766" spans="1:7" x14ac:dyDescent="0.25">
      <c r="A766" s="15">
        <v>3088</v>
      </c>
      <c r="B766" s="8" t="s">
        <v>620</v>
      </c>
      <c r="C766" s="9" t="s">
        <v>6</v>
      </c>
      <c r="D766" s="5">
        <v>0</v>
      </c>
      <c r="E766" s="5"/>
      <c r="F766" s="3">
        <v>1165.0025000000001</v>
      </c>
      <c r="G766" s="3">
        <f t="shared" si="10"/>
        <v>0</v>
      </c>
    </row>
    <row r="767" spans="1:7" x14ac:dyDescent="0.25">
      <c r="A767" s="15">
        <v>2185</v>
      </c>
      <c r="B767" s="8" t="s">
        <v>621</v>
      </c>
      <c r="C767" s="9" t="s">
        <v>6</v>
      </c>
      <c r="D767" s="14">
        <v>48</v>
      </c>
      <c r="E767" s="12"/>
      <c r="F767" s="3">
        <v>1191.8</v>
      </c>
      <c r="G767" s="3">
        <f t="shared" si="10"/>
        <v>57206.399999999994</v>
      </c>
    </row>
    <row r="768" spans="1:7" x14ac:dyDescent="0.25">
      <c r="A768" s="15">
        <v>872</v>
      </c>
      <c r="B768" s="8" t="s">
        <v>622</v>
      </c>
      <c r="C768" s="9" t="s">
        <v>6</v>
      </c>
      <c r="D768" s="14">
        <v>110</v>
      </c>
      <c r="E768" s="12"/>
      <c r="F768" s="3">
        <v>1214.0216660000001</v>
      </c>
      <c r="G768" s="3">
        <f t="shared" si="10"/>
        <v>133542.38326</v>
      </c>
    </row>
    <row r="769" spans="1:7" x14ac:dyDescent="0.25">
      <c r="A769" s="15">
        <v>1076</v>
      </c>
      <c r="B769" s="8" t="s">
        <v>623</v>
      </c>
      <c r="C769" s="9" t="s">
        <v>6</v>
      </c>
      <c r="D769" s="5">
        <v>116</v>
      </c>
      <c r="E769" s="5"/>
      <c r="F769" s="3">
        <v>1224.8399999999999</v>
      </c>
      <c r="G769" s="3">
        <f t="shared" si="10"/>
        <v>142081.44</v>
      </c>
    </row>
    <row r="770" spans="1:7" x14ac:dyDescent="0.25">
      <c r="A770" s="15">
        <v>1120</v>
      </c>
      <c r="B770" s="8" t="s">
        <v>624</v>
      </c>
      <c r="C770" s="9" t="s">
        <v>6</v>
      </c>
      <c r="D770" s="5">
        <v>349</v>
      </c>
      <c r="E770" s="5"/>
      <c r="F770" s="3">
        <v>1274.1875930000001</v>
      </c>
      <c r="G770" s="3">
        <f t="shared" si="10"/>
        <v>444691.46995700005</v>
      </c>
    </row>
    <row r="771" spans="1:7" x14ac:dyDescent="0.25">
      <c r="A771" s="15">
        <v>2847</v>
      </c>
      <c r="B771" s="8" t="s">
        <v>625</v>
      </c>
      <c r="C771" s="9" t="s">
        <v>291</v>
      </c>
      <c r="D771" s="5">
        <v>3</v>
      </c>
      <c r="E771" s="5"/>
      <c r="F771" s="3">
        <v>1281.068</v>
      </c>
      <c r="G771" s="3">
        <f t="shared" si="10"/>
        <v>3843.2039999999997</v>
      </c>
    </row>
    <row r="772" spans="1:7" x14ac:dyDescent="0.25">
      <c r="A772" s="15">
        <v>2191</v>
      </c>
      <c r="B772" s="8" t="s">
        <v>626</v>
      </c>
      <c r="C772" s="9" t="s">
        <v>6</v>
      </c>
      <c r="D772" s="5">
        <v>15</v>
      </c>
      <c r="E772" s="5"/>
      <c r="F772" s="3">
        <v>1299.18</v>
      </c>
      <c r="G772" s="3">
        <f t="shared" si="10"/>
        <v>19487.7</v>
      </c>
    </row>
    <row r="773" spans="1:7" x14ac:dyDescent="0.25">
      <c r="A773" s="15">
        <v>1785</v>
      </c>
      <c r="B773" s="8" t="s">
        <v>627</v>
      </c>
      <c r="C773" s="9" t="s">
        <v>6</v>
      </c>
      <c r="D773" s="5">
        <v>47</v>
      </c>
      <c r="E773" s="5"/>
      <c r="F773" s="3">
        <v>1299.9939999999999</v>
      </c>
      <c r="G773" s="3">
        <f t="shared" si="10"/>
        <v>61099.717999999993</v>
      </c>
    </row>
    <row r="774" spans="1:7" x14ac:dyDescent="0.25">
      <c r="A774" s="15">
        <v>2189</v>
      </c>
      <c r="B774" s="8" t="s">
        <v>628</v>
      </c>
      <c r="C774" s="9" t="s">
        <v>291</v>
      </c>
      <c r="D774" s="5">
        <v>0</v>
      </c>
      <c r="E774" s="5"/>
      <c r="F774" s="3">
        <v>1335.17</v>
      </c>
      <c r="G774" s="3">
        <f t="shared" si="10"/>
        <v>0</v>
      </c>
    </row>
    <row r="775" spans="1:7" x14ac:dyDescent="0.25">
      <c r="A775" s="15">
        <v>638</v>
      </c>
      <c r="B775" s="8" t="s">
        <v>629</v>
      </c>
      <c r="C775" s="9" t="s">
        <v>6</v>
      </c>
      <c r="D775" s="5">
        <v>82</v>
      </c>
      <c r="E775" s="5"/>
      <c r="F775" s="3">
        <v>1338.374125</v>
      </c>
      <c r="G775" s="3">
        <f t="shared" si="10"/>
        <v>109746.67825</v>
      </c>
    </row>
    <row r="776" spans="1:7" x14ac:dyDescent="0.25">
      <c r="A776" s="15">
        <v>1922</v>
      </c>
      <c r="B776" s="8" t="s">
        <v>630</v>
      </c>
      <c r="C776" s="9" t="s">
        <v>6</v>
      </c>
      <c r="D776" s="5">
        <v>4</v>
      </c>
      <c r="E776" s="5"/>
      <c r="F776" s="3">
        <v>1341.9259999999999</v>
      </c>
      <c r="G776" s="3">
        <f t="shared" si="10"/>
        <v>5367.7039999999997</v>
      </c>
    </row>
    <row r="777" spans="1:7" x14ac:dyDescent="0.25">
      <c r="A777" s="15">
        <v>1779</v>
      </c>
      <c r="B777" s="8" t="s">
        <v>631</v>
      </c>
      <c r="C777" s="9" t="s">
        <v>235</v>
      </c>
      <c r="D777" s="14">
        <v>15</v>
      </c>
      <c r="E777" s="12"/>
      <c r="F777" s="3">
        <v>1356.27</v>
      </c>
      <c r="G777" s="3">
        <f t="shared" si="10"/>
        <v>20344.05</v>
      </c>
    </row>
    <row r="778" spans="1:7" x14ac:dyDescent="0.25">
      <c r="A778" s="16">
        <v>2821</v>
      </c>
      <c r="B778" s="13" t="s">
        <v>632</v>
      </c>
      <c r="C778" s="25" t="s">
        <v>6</v>
      </c>
      <c r="D778" s="14">
        <v>0</v>
      </c>
      <c r="E778" s="12"/>
      <c r="F778" s="5">
        <v>1416</v>
      </c>
      <c r="G778" s="5">
        <f t="shared" si="10"/>
        <v>0</v>
      </c>
    </row>
    <row r="779" spans="1:7" x14ac:dyDescent="0.25">
      <c r="A779" s="15">
        <v>1073</v>
      </c>
      <c r="B779" s="8" t="s">
        <v>633</v>
      </c>
      <c r="C779" s="9" t="s">
        <v>6</v>
      </c>
      <c r="D779" s="14">
        <v>17</v>
      </c>
      <c r="E779" s="12"/>
      <c r="F779" s="3">
        <v>1471.75</v>
      </c>
      <c r="G779" s="3">
        <f t="shared" si="10"/>
        <v>25019.75</v>
      </c>
    </row>
    <row r="780" spans="1:7" x14ac:dyDescent="0.25">
      <c r="A780" s="15">
        <v>696</v>
      </c>
      <c r="B780" s="8" t="s">
        <v>634</v>
      </c>
      <c r="C780" s="9" t="s">
        <v>6</v>
      </c>
      <c r="D780" s="14">
        <v>1</v>
      </c>
      <c r="E780" s="12"/>
      <c r="F780" s="3">
        <v>1511.905</v>
      </c>
      <c r="G780" s="3">
        <f t="shared" si="10"/>
        <v>1511.905</v>
      </c>
    </row>
    <row r="781" spans="1:7" x14ac:dyDescent="0.25">
      <c r="A781" s="15">
        <v>3097</v>
      </c>
      <c r="B781" s="8" t="s">
        <v>635</v>
      </c>
      <c r="C781" s="9" t="s">
        <v>291</v>
      </c>
      <c r="D781" s="14">
        <v>14</v>
      </c>
      <c r="E781" s="12"/>
      <c r="F781" s="3">
        <v>1604.8</v>
      </c>
      <c r="G781" s="3">
        <f t="shared" ref="G781:G862" si="11">(D781*F781)</f>
        <v>22467.200000000001</v>
      </c>
    </row>
    <row r="782" spans="1:7" x14ac:dyDescent="0.25">
      <c r="A782" s="15">
        <v>1490</v>
      </c>
      <c r="B782" s="8" t="s">
        <v>636</v>
      </c>
      <c r="C782" s="9" t="s">
        <v>6</v>
      </c>
      <c r="D782" s="14">
        <v>437</v>
      </c>
      <c r="E782" s="12"/>
      <c r="F782" s="3">
        <v>1710.41</v>
      </c>
      <c r="G782" s="3">
        <f t="shared" si="11"/>
        <v>747449.17</v>
      </c>
    </row>
    <row r="783" spans="1:7" x14ac:dyDescent="0.25">
      <c r="A783" s="15">
        <v>1178</v>
      </c>
      <c r="B783" s="8" t="s">
        <v>637</v>
      </c>
      <c r="C783" s="9" t="s">
        <v>291</v>
      </c>
      <c r="D783" s="14">
        <v>4</v>
      </c>
      <c r="E783" s="12"/>
      <c r="F783" s="3">
        <v>1719.2180000000001</v>
      </c>
      <c r="G783" s="3">
        <f t="shared" si="11"/>
        <v>6876.8720000000003</v>
      </c>
    </row>
    <row r="784" spans="1:7" x14ac:dyDescent="0.25">
      <c r="A784" s="15">
        <v>2237</v>
      </c>
      <c r="B784" s="8" t="s">
        <v>638</v>
      </c>
      <c r="C784" s="9" t="s">
        <v>6</v>
      </c>
      <c r="D784" s="14">
        <v>1</v>
      </c>
      <c r="E784" s="12"/>
      <c r="F784" s="3">
        <v>1752.3</v>
      </c>
      <c r="G784" s="3">
        <f t="shared" si="11"/>
        <v>1752.3</v>
      </c>
    </row>
    <row r="785" spans="1:7" x14ac:dyDescent="0.25">
      <c r="A785"/>
      <c r="B785"/>
      <c r="C785"/>
      <c r="D785"/>
      <c r="E785"/>
      <c r="F785"/>
      <c r="G785"/>
    </row>
    <row r="786" spans="1:7" x14ac:dyDescent="0.25">
      <c r="A786" s="4" t="str">
        <f>A819</f>
        <v xml:space="preserve">Valor total de existencia </v>
      </c>
      <c r="B786" s="4"/>
      <c r="C786"/>
      <c r="D786"/>
      <c r="E786"/>
      <c r="F786"/>
      <c r="G786"/>
    </row>
    <row r="787" spans="1:7" x14ac:dyDescent="0.25">
      <c r="A787" s="28">
        <f>A820</f>
        <v>212361506.20192909</v>
      </c>
      <c r="B787" s="4"/>
      <c r="C787"/>
      <c r="D787"/>
      <c r="E787"/>
      <c r="F787"/>
      <c r="G787"/>
    </row>
    <row r="788" spans="1:7" x14ac:dyDescent="0.25">
      <c r="A788"/>
      <c r="B788"/>
      <c r="C788"/>
      <c r="D788"/>
      <c r="E788"/>
      <c r="F788"/>
      <c r="G788"/>
    </row>
    <row r="789" spans="1:7" x14ac:dyDescent="0.25">
      <c r="A789"/>
      <c r="B789"/>
      <c r="C789"/>
      <c r="D789"/>
      <c r="E789"/>
      <c r="F789"/>
      <c r="G789" s="27" t="s">
        <v>829</v>
      </c>
    </row>
    <row r="790" spans="1:7" x14ac:dyDescent="0.25">
      <c r="A790"/>
      <c r="B790"/>
      <c r="C790"/>
      <c r="D790"/>
      <c r="E790"/>
      <c r="F790"/>
      <c r="G790"/>
    </row>
    <row r="791" spans="1:7" x14ac:dyDescent="0.25">
      <c r="A791" s="15">
        <v>3089</v>
      </c>
      <c r="B791" s="8" t="s">
        <v>639</v>
      </c>
      <c r="C791" s="9" t="s">
        <v>291</v>
      </c>
      <c r="D791" s="14">
        <v>0</v>
      </c>
      <c r="E791" s="12"/>
      <c r="F791" s="3">
        <v>1770</v>
      </c>
      <c r="G791" s="3">
        <f t="shared" si="11"/>
        <v>0</v>
      </c>
    </row>
    <row r="792" spans="1:7" x14ac:dyDescent="0.25">
      <c r="A792" s="15">
        <v>3095</v>
      </c>
      <c r="B792" s="8" t="s">
        <v>640</v>
      </c>
      <c r="C792" s="9" t="s">
        <v>291</v>
      </c>
      <c r="D792" s="14">
        <v>3</v>
      </c>
      <c r="E792" s="12"/>
      <c r="F792" s="3">
        <v>1770</v>
      </c>
      <c r="G792" s="3">
        <f t="shared" si="11"/>
        <v>5310</v>
      </c>
    </row>
    <row r="793" spans="1:7" x14ac:dyDescent="0.25">
      <c r="A793" s="15">
        <v>1392</v>
      </c>
      <c r="B793" s="8" t="s">
        <v>641</v>
      </c>
      <c r="C793" s="9" t="s">
        <v>6</v>
      </c>
      <c r="D793" s="14">
        <v>1</v>
      </c>
      <c r="E793" s="12"/>
      <c r="F793" s="3">
        <v>1878.145</v>
      </c>
      <c r="G793" s="3">
        <f t="shared" si="11"/>
        <v>1878.145</v>
      </c>
    </row>
    <row r="794" spans="1:7" x14ac:dyDescent="0.25">
      <c r="A794" s="15">
        <v>887</v>
      </c>
      <c r="B794" s="8" t="s">
        <v>642</v>
      </c>
      <c r="C794" s="9" t="s">
        <v>6</v>
      </c>
      <c r="D794" s="14">
        <v>123</v>
      </c>
      <c r="E794" s="12"/>
      <c r="F794" s="3">
        <v>1985</v>
      </c>
      <c r="G794" s="3">
        <f t="shared" si="11"/>
        <v>244155</v>
      </c>
    </row>
    <row r="795" spans="1:7" x14ac:dyDescent="0.25">
      <c r="A795" s="16">
        <v>1400</v>
      </c>
      <c r="B795" s="13" t="s">
        <v>643</v>
      </c>
      <c r="C795" s="25" t="s">
        <v>6</v>
      </c>
      <c r="D795" s="14">
        <v>0</v>
      </c>
      <c r="E795" s="12"/>
      <c r="F795" s="5">
        <v>1995.38</v>
      </c>
      <c r="G795" s="5">
        <f t="shared" si="11"/>
        <v>0</v>
      </c>
    </row>
    <row r="796" spans="1:7" x14ac:dyDescent="0.25">
      <c r="A796" s="15">
        <v>2915</v>
      </c>
      <c r="B796" s="8" t="s">
        <v>644</v>
      </c>
      <c r="C796" s="9" t="s">
        <v>6</v>
      </c>
      <c r="D796" s="14">
        <v>22</v>
      </c>
      <c r="E796" s="12"/>
      <c r="F796" s="3">
        <v>2097.4499999999998</v>
      </c>
      <c r="G796" s="3">
        <f t="shared" si="11"/>
        <v>46143.899999999994</v>
      </c>
    </row>
    <row r="797" spans="1:7" x14ac:dyDescent="0.25">
      <c r="A797" s="15">
        <v>1386</v>
      </c>
      <c r="B797" s="8" t="s">
        <v>645</v>
      </c>
      <c r="C797" s="9" t="s">
        <v>6</v>
      </c>
      <c r="D797" s="14">
        <v>50</v>
      </c>
      <c r="E797" s="12"/>
      <c r="F797" s="3">
        <v>2124</v>
      </c>
      <c r="G797" s="3">
        <f t="shared" si="11"/>
        <v>106200</v>
      </c>
    </row>
    <row r="798" spans="1:7" x14ac:dyDescent="0.25">
      <c r="A798" s="15">
        <v>1313</v>
      </c>
      <c r="B798" s="8" t="s">
        <v>646</v>
      </c>
      <c r="C798" s="9" t="s">
        <v>6</v>
      </c>
      <c r="D798" s="14">
        <v>0</v>
      </c>
      <c r="E798" s="12"/>
      <c r="F798" s="3">
        <v>2141.753166</v>
      </c>
      <c r="G798" s="3">
        <f t="shared" si="11"/>
        <v>0</v>
      </c>
    </row>
    <row r="799" spans="1:7" x14ac:dyDescent="0.25">
      <c r="A799" s="15">
        <v>697</v>
      </c>
      <c r="B799" s="8" t="s">
        <v>647</v>
      </c>
      <c r="C799" s="9" t="s">
        <v>6</v>
      </c>
      <c r="D799" s="14">
        <v>83</v>
      </c>
      <c r="E799" s="12"/>
      <c r="F799" s="3">
        <v>2223.12</v>
      </c>
      <c r="G799" s="3">
        <f t="shared" si="11"/>
        <v>184518.96</v>
      </c>
    </row>
    <row r="800" spans="1:7" x14ac:dyDescent="0.25">
      <c r="A800" s="15">
        <v>1552</v>
      </c>
      <c r="B800" s="8" t="s">
        <v>648</v>
      </c>
      <c r="C800" s="9" t="s">
        <v>6</v>
      </c>
      <c r="D800" s="14">
        <v>7</v>
      </c>
      <c r="E800" s="12"/>
      <c r="F800" s="3">
        <v>2226.81</v>
      </c>
      <c r="G800" s="3">
        <f t="shared" si="11"/>
        <v>15587.67</v>
      </c>
    </row>
    <row r="801" spans="1:7" x14ac:dyDescent="0.25">
      <c r="A801" s="15">
        <v>2529</v>
      </c>
      <c r="B801" s="8" t="s">
        <v>649</v>
      </c>
      <c r="C801" s="9" t="s">
        <v>6</v>
      </c>
      <c r="D801" s="14">
        <v>15</v>
      </c>
      <c r="E801" s="12"/>
      <c r="F801" s="3">
        <v>2280.0021430000002</v>
      </c>
      <c r="G801" s="3">
        <f t="shared" si="11"/>
        <v>34200.032145000005</v>
      </c>
    </row>
    <row r="802" spans="1:7" x14ac:dyDescent="0.25">
      <c r="A802" s="15">
        <v>1504</v>
      </c>
      <c r="B802" s="8" t="s">
        <v>650</v>
      </c>
      <c r="C802" s="9" t="s">
        <v>6</v>
      </c>
      <c r="D802" s="14">
        <v>72</v>
      </c>
      <c r="E802" s="12"/>
      <c r="F802" s="3">
        <v>2301.59</v>
      </c>
      <c r="G802" s="3">
        <f t="shared" si="11"/>
        <v>165714.48000000001</v>
      </c>
    </row>
    <row r="803" spans="1:7" x14ac:dyDescent="0.25">
      <c r="A803" s="15">
        <v>1347</v>
      </c>
      <c r="B803" s="8" t="s">
        <v>651</v>
      </c>
      <c r="C803" s="9" t="s">
        <v>6</v>
      </c>
      <c r="D803" s="14">
        <v>83</v>
      </c>
      <c r="E803" s="12"/>
      <c r="F803" s="3">
        <v>2303.36</v>
      </c>
      <c r="G803" s="3">
        <f t="shared" si="11"/>
        <v>191178.88</v>
      </c>
    </row>
    <row r="804" spans="1:7" x14ac:dyDescent="0.25">
      <c r="A804" s="15">
        <v>1162</v>
      </c>
      <c r="B804" s="8" t="s">
        <v>652</v>
      </c>
      <c r="C804" s="9" t="s">
        <v>6</v>
      </c>
      <c r="D804" s="14">
        <v>2</v>
      </c>
      <c r="E804" s="12"/>
      <c r="F804" s="3">
        <v>2336.4</v>
      </c>
      <c r="G804" s="3">
        <f t="shared" si="11"/>
        <v>4672.8</v>
      </c>
    </row>
    <row r="805" spans="1:7" x14ac:dyDescent="0.25">
      <c r="A805" s="15">
        <v>2221</v>
      </c>
      <c r="B805" s="8" t="s">
        <v>653</v>
      </c>
      <c r="C805" s="9" t="s">
        <v>6</v>
      </c>
      <c r="D805" s="14">
        <v>211</v>
      </c>
      <c r="E805" s="12"/>
      <c r="F805" s="3">
        <v>2346.335611</v>
      </c>
      <c r="G805" s="3">
        <f t="shared" si="11"/>
        <v>495076.81392099999</v>
      </c>
    </row>
    <row r="806" spans="1:7" x14ac:dyDescent="0.25">
      <c r="A806" s="16">
        <v>642</v>
      </c>
      <c r="B806" s="13" t="s">
        <v>654</v>
      </c>
      <c r="C806" s="25" t="s">
        <v>6</v>
      </c>
      <c r="D806" s="14">
        <v>0</v>
      </c>
      <c r="E806" s="12"/>
      <c r="F806" s="5">
        <v>2355.2216659999999</v>
      </c>
      <c r="G806" s="5">
        <f t="shared" si="11"/>
        <v>0</v>
      </c>
    </row>
    <row r="807" spans="1:7" x14ac:dyDescent="0.25">
      <c r="A807" s="15">
        <v>2793</v>
      </c>
      <c r="B807" s="8" t="s">
        <v>655</v>
      </c>
      <c r="C807" s="9" t="s">
        <v>6</v>
      </c>
      <c r="D807" s="14">
        <v>25</v>
      </c>
      <c r="E807" s="12"/>
      <c r="F807" s="3">
        <v>2360</v>
      </c>
      <c r="G807" s="3">
        <f t="shared" si="11"/>
        <v>59000</v>
      </c>
    </row>
    <row r="808" spans="1:7" x14ac:dyDescent="0.25">
      <c r="A808" s="15">
        <v>2814</v>
      </c>
      <c r="B808" s="8" t="s">
        <v>656</v>
      </c>
      <c r="C808" s="9" t="s">
        <v>291</v>
      </c>
      <c r="D808" s="14">
        <v>4</v>
      </c>
      <c r="E808" s="12"/>
      <c r="F808" s="3">
        <v>2360</v>
      </c>
      <c r="G808" s="3">
        <f t="shared" si="11"/>
        <v>9440</v>
      </c>
    </row>
    <row r="809" spans="1:7" x14ac:dyDescent="0.25">
      <c r="A809" s="15">
        <v>2815</v>
      </c>
      <c r="B809" s="8" t="s">
        <v>657</v>
      </c>
      <c r="C809" s="9" t="s">
        <v>291</v>
      </c>
      <c r="D809" s="14">
        <v>5</v>
      </c>
      <c r="E809" s="12"/>
      <c r="F809" s="3">
        <v>2360</v>
      </c>
      <c r="G809" s="3">
        <f t="shared" si="11"/>
        <v>11800</v>
      </c>
    </row>
    <row r="810" spans="1:7" x14ac:dyDescent="0.25">
      <c r="A810" s="15">
        <v>2816</v>
      </c>
      <c r="B810" s="8" t="s">
        <v>658</v>
      </c>
      <c r="C810" s="9" t="s">
        <v>291</v>
      </c>
      <c r="D810" s="14">
        <v>11</v>
      </c>
      <c r="E810" s="12"/>
      <c r="F810" s="3">
        <v>2360</v>
      </c>
      <c r="G810" s="3">
        <f t="shared" si="11"/>
        <v>25960</v>
      </c>
    </row>
    <row r="811" spans="1:7" x14ac:dyDescent="0.25">
      <c r="A811" s="15">
        <v>2792</v>
      </c>
      <c r="B811" s="8" t="s">
        <v>659</v>
      </c>
      <c r="C811" s="9" t="s">
        <v>6</v>
      </c>
      <c r="D811" s="14">
        <v>30</v>
      </c>
      <c r="E811" s="12"/>
      <c r="F811" s="3">
        <v>2714</v>
      </c>
      <c r="G811" s="3">
        <f t="shared" si="11"/>
        <v>81420</v>
      </c>
    </row>
    <row r="812" spans="1:7" x14ac:dyDescent="0.25">
      <c r="A812" s="15">
        <v>2188</v>
      </c>
      <c r="B812" s="8" t="s">
        <v>660</v>
      </c>
      <c r="C812" s="9" t="s">
        <v>6</v>
      </c>
      <c r="D812" s="14">
        <v>1</v>
      </c>
      <c r="E812" s="12"/>
      <c r="F812" s="3">
        <v>2769.46</v>
      </c>
      <c r="G812" s="3">
        <f t="shared" si="11"/>
        <v>2769.46</v>
      </c>
    </row>
    <row r="813" spans="1:7" x14ac:dyDescent="0.25">
      <c r="A813" s="15">
        <v>2231</v>
      </c>
      <c r="B813" s="8" t="s">
        <v>661</v>
      </c>
      <c r="C813" s="9" t="s">
        <v>6</v>
      </c>
      <c r="D813" s="14">
        <v>4</v>
      </c>
      <c r="E813" s="12"/>
      <c r="F813" s="3">
        <v>3072.0001560000001</v>
      </c>
      <c r="G813" s="3">
        <f t="shared" si="11"/>
        <v>12288.000624</v>
      </c>
    </row>
    <row r="814" spans="1:7" x14ac:dyDescent="0.25">
      <c r="A814" s="15">
        <v>2137</v>
      </c>
      <c r="B814" s="8" t="s">
        <v>662</v>
      </c>
      <c r="C814" s="9" t="s">
        <v>6</v>
      </c>
      <c r="D814" s="14">
        <v>1</v>
      </c>
      <c r="E814" s="12"/>
      <c r="F814" s="3">
        <v>3239.1</v>
      </c>
      <c r="G814" s="3">
        <f t="shared" si="11"/>
        <v>3239.1</v>
      </c>
    </row>
    <row r="815" spans="1:7" x14ac:dyDescent="0.25">
      <c r="A815" s="15">
        <v>1616</v>
      </c>
      <c r="B815" s="8" t="s">
        <v>663</v>
      </c>
      <c r="C815" s="9" t="s">
        <v>6</v>
      </c>
      <c r="D815" s="14">
        <v>40</v>
      </c>
      <c r="E815" s="12"/>
      <c r="F815" s="3">
        <v>3363</v>
      </c>
      <c r="G815" s="3">
        <f t="shared" si="11"/>
        <v>134520</v>
      </c>
    </row>
    <row r="816" spans="1:7" x14ac:dyDescent="0.25">
      <c r="A816" s="15">
        <v>2791</v>
      </c>
      <c r="B816" s="8" t="s">
        <v>664</v>
      </c>
      <c r="C816" s="9" t="s">
        <v>6</v>
      </c>
      <c r="D816" s="14">
        <v>50</v>
      </c>
      <c r="E816" s="12"/>
      <c r="F816" s="3">
        <v>3363</v>
      </c>
      <c r="G816" s="3">
        <f t="shared" si="11"/>
        <v>168150</v>
      </c>
    </row>
    <row r="817" spans="1:7" x14ac:dyDescent="0.25">
      <c r="A817" s="15">
        <v>1354</v>
      </c>
      <c r="B817" s="8" t="s">
        <v>665</v>
      </c>
      <c r="C817" s="9" t="s">
        <v>6</v>
      </c>
      <c r="D817" s="14">
        <v>6</v>
      </c>
      <c r="E817" s="12"/>
      <c r="F817" s="3">
        <v>3422</v>
      </c>
      <c r="G817" s="3">
        <f t="shared" si="11"/>
        <v>20532</v>
      </c>
    </row>
    <row r="818" spans="1:7" x14ac:dyDescent="0.25">
      <c r="A818"/>
      <c r="B818"/>
      <c r="C818"/>
      <c r="D818"/>
      <c r="E818"/>
      <c r="F818"/>
      <c r="G818"/>
    </row>
    <row r="819" spans="1:7" x14ac:dyDescent="0.25">
      <c r="A819" s="4" t="s">
        <v>837</v>
      </c>
      <c r="B819" s="4"/>
      <c r="C819"/>
      <c r="D819"/>
      <c r="E819"/>
      <c r="F819"/>
      <c r="G819"/>
    </row>
    <row r="820" spans="1:7" x14ac:dyDescent="0.25">
      <c r="A820" s="28">
        <f>G996</f>
        <v>212361506.20192909</v>
      </c>
      <c r="B820" s="4"/>
      <c r="C820"/>
      <c r="D820"/>
      <c r="E820"/>
      <c r="F820"/>
      <c r="G820"/>
    </row>
    <row r="821" spans="1:7" x14ac:dyDescent="0.25">
      <c r="A821"/>
      <c r="B821"/>
      <c r="C821"/>
      <c r="D821"/>
      <c r="E821"/>
      <c r="F821"/>
      <c r="G821"/>
    </row>
    <row r="822" spans="1:7" x14ac:dyDescent="0.25">
      <c r="A822"/>
      <c r="B822"/>
      <c r="C822"/>
      <c r="D822"/>
      <c r="E822"/>
      <c r="F822"/>
      <c r="G822" s="27" t="s">
        <v>830</v>
      </c>
    </row>
    <row r="823" spans="1:7" x14ac:dyDescent="0.25">
      <c r="A823"/>
      <c r="B823"/>
      <c r="C823"/>
      <c r="D823"/>
      <c r="E823"/>
      <c r="F823"/>
      <c r="G823"/>
    </row>
    <row r="824" spans="1:7" x14ac:dyDescent="0.25">
      <c r="A824" s="15">
        <v>1369</v>
      </c>
      <c r="B824" s="8" t="s">
        <v>666</v>
      </c>
      <c r="C824" s="9" t="s">
        <v>6</v>
      </c>
      <c r="D824" s="14">
        <v>0</v>
      </c>
      <c r="E824" s="12"/>
      <c r="F824" s="3">
        <v>3425.9208859999999</v>
      </c>
      <c r="G824" s="3">
        <f t="shared" si="11"/>
        <v>0</v>
      </c>
    </row>
    <row r="825" spans="1:7" x14ac:dyDescent="0.25">
      <c r="A825" s="15">
        <v>1513</v>
      </c>
      <c r="B825" s="8" t="s">
        <v>667</v>
      </c>
      <c r="C825" s="9" t="s">
        <v>6</v>
      </c>
      <c r="D825" s="14">
        <v>2</v>
      </c>
      <c r="E825" s="12"/>
      <c r="F825" s="3">
        <v>3460.1875</v>
      </c>
      <c r="G825" s="3">
        <f t="shared" si="11"/>
        <v>6920.375</v>
      </c>
    </row>
    <row r="826" spans="1:7" ht="15" customHeight="1" x14ac:dyDescent="0.25">
      <c r="A826" s="15">
        <v>1920</v>
      </c>
      <c r="B826" s="8" t="s">
        <v>668</v>
      </c>
      <c r="C826" s="9" t="s">
        <v>6</v>
      </c>
      <c r="D826" s="14">
        <v>0</v>
      </c>
      <c r="E826" s="12"/>
      <c r="F826" s="3">
        <v>3479.9969999999998</v>
      </c>
      <c r="G826" s="3">
        <f t="shared" si="11"/>
        <v>0</v>
      </c>
    </row>
    <row r="827" spans="1:7" x14ac:dyDescent="0.25">
      <c r="A827" s="15">
        <v>1174</v>
      </c>
      <c r="B827" s="8" t="s">
        <v>669</v>
      </c>
      <c r="C827" s="9" t="s">
        <v>6</v>
      </c>
      <c r="D827" s="14">
        <v>60</v>
      </c>
      <c r="E827" s="12"/>
      <c r="F827" s="3">
        <v>3663.726666</v>
      </c>
      <c r="G827" s="3">
        <f t="shared" si="11"/>
        <v>219823.59995999999</v>
      </c>
    </row>
    <row r="828" spans="1:7" x14ac:dyDescent="0.25">
      <c r="A828" s="15">
        <v>1198</v>
      </c>
      <c r="B828" s="8" t="s">
        <v>670</v>
      </c>
      <c r="C828" s="9" t="s">
        <v>6</v>
      </c>
      <c r="D828" s="14">
        <v>50</v>
      </c>
      <c r="E828" s="12"/>
      <c r="F828" s="3">
        <v>3678.211777</v>
      </c>
      <c r="G828" s="3">
        <f t="shared" si="11"/>
        <v>183910.58885</v>
      </c>
    </row>
    <row r="829" spans="1:7" x14ac:dyDescent="0.25">
      <c r="A829" s="15">
        <v>2527</v>
      </c>
      <c r="B829" s="8" t="s">
        <v>671</v>
      </c>
      <c r="C829" s="9" t="s">
        <v>6</v>
      </c>
      <c r="D829" s="14">
        <v>9</v>
      </c>
      <c r="E829" s="12"/>
      <c r="F829" s="3">
        <v>3719</v>
      </c>
      <c r="G829" s="3">
        <f t="shared" si="11"/>
        <v>33471</v>
      </c>
    </row>
    <row r="830" spans="1:7" x14ac:dyDescent="0.25">
      <c r="A830" s="15">
        <v>1176</v>
      </c>
      <c r="B830" s="8" t="s">
        <v>672</v>
      </c>
      <c r="C830" s="9" t="s">
        <v>6</v>
      </c>
      <c r="D830" s="14">
        <v>64</v>
      </c>
      <c r="E830" s="12"/>
      <c r="F830" s="3">
        <v>3836.5479999999998</v>
      </c>
      <c r="G830" s="3">
        <f t="shared" si="11"/>
        <v>245539.07199999999</v>
      </c>
    </row>
    <row r="831" spans="1:7" x14ac:dyDescent="0.25">
      <c r="A831" s="15">
        <v>1175</v>
      </c>
      <c r="B831" s="8" t="s">
        <v>673</v>
      </c>
      <c r="C831" s="9" t="s">
        <v>6</v>
      </c>
      <c r="D831" s="14">
        <v>65</v>
      </c>
      <c r="E831" s="12"/>
      <c r="F831" s="3">
        <v>3933.39768</v>
      </c>
      <c r="G831" s="3">
        <f t="shared" si="11"/>
        <v>255670.8492</v>
      </c>
    </row>
    <row r="832" spans="1:7" x14ac:dyDescent="0.25">
      <c r="A832" s="15">
        <v>2192</v>
      </c>
      <c r="B832" s="8" t="s">
        <v>674</v>
      </c>
      <c r="C832" s="9" t="s">
        <v>6</v>
      </c>
      <c r="D832" s="14">
        <v>0</v>
      </c>
      <c r="E832" s="12"/>
      <c r="F832" s="3">
        <v>4053.3</v>
      </c>
      <c r="G832" s="3">
        <f t="shared" si="11"/>
        <v>0</v>
      </c>
    </row>
    <row r="833" spans="1:7" x14ac:dyDescent="0.25">
      <c r="A833" s="15">
        <v>1177</v>
      </c>
      <c r="B833" s="8" t="s">
        <v>675</v>
      </c>
      <c r="C833" s="9" t="s">
        <v>6</v>
      </c>
      <c r="D833" s="14">
        <v>29</v>
      </c>
      <c r="E833" s="12"/>
      <c r="F833" s="3">
        <v>4144.8050000000003</v>
      </c>
      <c r="G833" s="3">
        <f t="shared" si="11"/>
        <v>120199.345</v>
      </c>
    </row>
    <row r="834" spans="1:7" x14ac:dyDescent="0.25">
      <c r="A834" s="15">
        <v>1173</v>
      </c>
      <c r="B834" s="8" t="s">
        <v>676</v>
      </c>
      <c r="C834" s="9" t="s">
        <v>6</v>
      </c>
      <c r="D834" s="14">
        <v>1</v>
      </c>
      <c r="E834" s="12"/>
      <c r="F834" s="3">
        <v>4267.1748090000001</v>
      </c>
      <c r="G834" s="3">
        <f t="shared" si="11"/>
        <v>4267.1748090000001</v>
      </c>
    </row>
    <row r="835" spans="1:7" x14ac:dyDescent="0.25">
      <c r="A835" s="15">
        <v>1182</v>
      </c>
      <c r="B835" s="8" t="s">
        <v>677</v>
      </c>
      <c r="C835" s="9" t="s">
        <v>6</v>
      </c>
      <c r="D835" s="14">
        <v>1</v>
      </c>
      <c r="E835" s="12"/>
      <c r="F835" s="3">
        <v>4307</v>
      </c>
      <c r="G835" s="3">
        <f t="shared" si="11"/>
        <v>4307</v>
      </c>
    </row>
    <row r="836" spans="1:7" x14ac:dyDescent="0.25">
      <c r="A836" s="15">
        <v>1348</v>
      </c>
      <c r="B836" s="8" t="s">
        <v>678</v>
      </c>
      <c r="C836" s="9" t="s">
        <v>6</v>
      </c>
      <c r="D836" s="14">
        <v>15</v>
      </c>
      <c r="E836" s="12"/>
      <c r="F836" s="3">
        <v>4307</v>
      </c>
      <c r="G836" s="3">
        <f t="shared" si="11"/>
        <v>64605</v>
      </c>
    </row>
    <row r="837" spans="1:7" x14ac:dyDescent="0.25">
      <c r="A837" s="15">
        <v>931</v>
      </c>
      <c r="B837" s="8" t="s">
        <v>679</v>
      </c>
      <c r="C837" s="9" t="s">
        <v>6</v>
      </c>
      <c r="D837" s="14">
        <v>252</v>
      </c>
      <c r="E837" s="12"/>
      <c r="F837" s="3">
        <v>4459.6620000000003</v>
      </c>
      <c r="G837" s="3">
        <f t="shared" si="11"/>
        <v>1123834.824</v>
      </c>
    </row>
    <row r="838" spans="1:7" x14ac:dyDescent="0.25">
      <c r="A838" s="15">
        <v>1502</v>
      </c>
      <c r="B838" s="8" t="s">
        <v>680</v>
      </c>
      <c r="C838" s="9" t="s">
        <v>6</v>
      </c>
      <c r="D838" s="14">
        <v>148</v>
      </c>
      <c r="E838" s="12"/>
      <c r="F838" s="3">
        <v>4472.2733330000001</v>
      </c>
      <c r="G838" s="3">
        <f t="shared" si="11"/>
        <v>661896.45328400005</v>
      </c>
    </row>
    <row r="839" spans="1:7" x14ac:dyDescent="0.25">
      <c r="A839" s="15">
        <v>2746</v>
      </c>
      <c r="B839" s="8" t="s">
        <v>681</v>
      </c>
      <c r="C839" s="9" t="s">
        <v>6</v>
      </c>
      <c r="D839" s="14">
        <v>35</v>
      </c>
      <c r="E839" s="12"/>
      <c r="F839" s="3">
        <v>4720</v>
      </c>
      <c r="G839" s="3">
        <f t="shared" si="11"/>
        <v>165200</v>
      </c>
    </row>
    <row r="840" spans="1:7" x14ac:dyDescent="0.25">
      <c r="A840" s="16">
        <v>2789</v>
      </c>
      <c r="B840" s="13" t="s">
        <v>682</v>
      </c>
      <c r="C840" s="25" t="s">
        <v>6</v>
      </c>
      <c r="D840" s="14">
        <v>0</v>
      </c>
      <c r="E840" s="12"/>
      <c r="F840" s="5">
        <v>4720</v>
      </c>
      <c r="G840" s="5">
        <f t="shared" si="11"/>
        <v>0</v>
      </c>
    </row>
    <row r="841" spans="1:7" x14ac:dyDescent="0.25">
      <c r="A841" s="15">
        <v>2817</v>
      </c>
      <c r="B841" s="8" t="s">
        <v>683</v>
      </c>
      <c r="C841" s="9" t="s">
        <v>291</v>
      </c>
      <c r="D841" s="14">
        <v>0</v>
      </c>
      <c r="E841" s="12"/>
      <c r="F841" s="3">
        <v>5074</v>
      </c>
      <c r="G841" s="3">
        <f t="shared" si="11"/>
        <v>0</v>
      </c>
    </row>
    <row r="842" spans="1:7" x14ac:dyDescent="0.25">
      <c r="A842" s="15">
        <v>2739</v>
      </c>
      <c r="B842" s="8" t="s">
        <v>724</v>
      </c>
      <c r="C842" s="9" t="s">
        <v>6</v>
      </c>
      <c r="D842" s="14">
        <v>8</v>
      </c>
      <c r="E842" s="12"/>
      <c r="F842" s="3">
        <v>5200.000333</v>
      </c>
      <c r="G842" s="3">
        <f t="shared" si="11"/>
        <v>41600.002664</v>
      </c>
    </row>
    <row r="843" spans="1:7" x14ac:dyDescent="0.25">
      <c r="A843" s="15">
        <v>867</v>
      </c>
      <c r="B843" s="8" t="s">
        <v>684</v>
      </c>
      <c r="C843" s="9" t="s">
        <v>6</v>
      </c>
      <c r="D843" s="14">
        <v>7</v>
      </c>
      <c r="E843" s="12"/>
      <c r="F843" s="3">
        <v>5230.42</v>
      </c>
      <c r="G843" s="3">
        <f t="shared" si="11"/>
        <v>36612.94</v>
      </c>
    </row>
    <row r="844" spans="1:7" x14ac:dyDescent="0.25">
      <c r="A844" s="15">
        <v>1204</v>
      </c>
      <c r="B844" s="8" t="s">
        <v>685</v>
      </c>
      <c r="C844" s="9" t="s">
        <v>6</v>
      </c>
      <c r="D844" s="14">
        <v>5</v>
      </c>
      <c r="E844" s="12"/>
      <c r="F844" s="3">
        <v>5310</v>
      </c>
      <c r="G844" s="3">
        <f t="shared" si="11"/>
        <v>26550</v>
      </c>
    </row>
    <row r="845" spans="1:7" x14ac:dyDescent="0.25">
      <c r="A845" s="15">
        <v>3081</v>
      </c>
      <c r="B845" s="8" t="s">
        <v>686</v>
      </c>
      <c r="C845" s="9" t="s">
        <v>6</v>
      </c>
      <c r="D845" s="14">
        <v>23</v>
      </c>
      <c r="E845" s="12"/>
      <c r="F845" s="3">
        <v>5339.9484000000002</v>
      </c>
      <c r="G845" s="3">
        <f t="shared" si="11"/>
        <v>122818.8132</v>
      </c>
    </row>
    <row r="846" spans="1:7" x14ac:dyDescent="0.25">
      <c r="A846" s="15">
        <v>2989</v>
      </c>
      <c r="B846" s="8" t="s">
        <v>687</v>
      </c>
      <c r="C846" s="9" t="s">
        <v>6</v>
      </c>
      <c r="D846" s="14">
        <v>2</v>
      </c>
      <c r="E846" s="12"/>
      <c r="F846" s="3">
        <v>5354.98</v>
      </c>
      <c r="G846" s="3">
        <f t="shared" si="11"/>
        <v>10709.96</v>
      </c>
    </row>
    <row r="847" spans="1:7" x14ac:dyDescent="0.25">
      <c r="A847" s="15">
        <v>1535</v>
      </c>
      <c r="B847" s="8" t="s">
        <v>688</v>
      </c>
      <c r="C847" s="9" t="s">
        <v>6</v>
      </c>
      <c r="D847" s="14">
        <v>0</v>
      </c>
      <c r="E847" s="12"/>
      <c r="F847" s="3">
        <v>5490.5</v>
      </c>
      <c r="G847" s="3">
        <f t="shared" si="11"/>
        <v>0</v>
      </c>
    </row>
    <row r="848" spans="1:7" x14ac:dyDescent="0.25">
      <c r="A848" s="15">
        <v>866</v>
      </c>
      <c r="B848" s="8" t="s">
        <v>689</v>
      </c>
      <c r="C848" s="9" t="s">
        <v>6</v>
      </c>
      <c r="D848" s="14">
        <v>3</v>
      </c>
      <c r="E848" s="12"/>
      <c r="F848" s="3">
        <v>5506.7036660000003</v>
      </c>
      <c r="G848" s="3">
        <f t="shared" si="11"/>
        <v>16520.110998</v>
      </c>
    </row>
    <row r="849" spans="1:7" x14ac:dyDescent="0.25">
      <c r="A849" s="15">
        <v>3090</v>
      </c>
      <c r="B849" s="8" t="s">
        <v>723</v>
      </c>
      <c r="C849" s="9" t="s">
        <v>6</v>
      </c>
      <c r="D849" s="14">
        <v>1</v>
      </c>
      <c r="E849" s="12"/>
      <c r="F849" s="3">
        <v>5546</v>
      </c>
      <c r="G849" s="3">
        <f t="shared" si="11"/>
        <v>5546</v>
      </c>
    </row>
    <row r="850" spans="1:7" ht="15" customHeight="1" x14ac:dyDescent="0.25">
      <c r="A850" s="15">
        <v>3091</v>
      </c>
      <c r="B850" s="8" t="s">
        <v>690</v>
      </c>
      <c r="C850" s="9" t="s">
        <v>6</v>
      </c>
      <c r="D850" s="14">
        <v>1</v>
      </c>
      <c r="E850" s="12"/>
      <c r="F850" s="3">
        <v>5546</v>
      </c>
      <c r="G850" s="3">
        <f t="shared" si="11"/>
        <v>5546</v>
      </c>
    </row>
    <row r="851" spans="1:7" ht="15" customHeight="1" x14ac:dyDescent="0.25">
      <c r="A851"/>
      <c r="B851"/>
      <c r="C851"/>
      <c r="D851"/>
      <c r="E851"/>
      <c r="F851"/>
      <c r="G851"/>
    </row>
    <row r="852" spans="1:7" ht="15" customHeight="1" x14ac:dyDescent="0.25">
      <c r="A852" s="4" t="s">
        <v>836</v>
      </c>
      <c r="B852" s="4"/>
      <c r="C852"/>
      <c r="D852"/>
      <c r="E852"/>
      <c r="F852"/>
      <c r="G852"/>
    </row>
    <row r="853" spans="1:7" ht="15" customHeight="1" x14ac:dyDescent="0.25">
      <c r="A853" s="28">
        <f>G996</f>
        <v>212361506.20192909</v>
      </c>
      <c r="B853" s="4"/>
      <c r="C853"/>
      <c r="D853"/>
      <c r="E853"/>
      <c r="F853"/>
      <c r="G853"/>
    </row>
    <row r="854" spans="1:7" ht="15" customHeight="1" x14ac:dyDescent="0.25">
      <c r="A854"/>
      <c r="B854"/>
      <c r="C854"/>
      <c r="D854"/>
      <c r="E854"/>
      <c r="F854"/>
      <c r="G854"/>
    </row>
    <row r="855" spans="1:7" ht="15" customHeight="1" x14ac:dyDescent="0.25">
      <c r="A855"/>
      <c r="B855"/>
      <c r="C855"/>
      <c r="D855"/>
      <c r="E855"/>
      <c r="F855"/>
      <c r="G855" s="27" t="s">
        <v>831</v>
      </c>
    </row>
    <row r="856" spans="1:7" ht="15" customHeight="1" x14ac:dyDescent="0.25">
      <c r="A856"/>
      <c r="B856"/>
      <c r="C856"/>
      <c r="D856"/>
      <c r="E856"/>
      <c r="F856"/>
      <c r="G856"/>
    </row>
    <row r="857" spans="1:7" ht="15" customHeight="1" x14ac:dyDescent="0.25">
      <c r="A857" s="15">
        <v>3092</v>
      </c>
      <c r="B857" s="8" t="s">
        <v>691</v>
      </c>
      <c r="C857" s="9" t="s">
        <v>6</v>
      </c>
      <c r="D857" s="14">
        <v>1</v>
      </c>
      <c r="E857" s="12"/>
      <c r="F857" s="3">
        <v>5546</v>
      </c>
      <c r="G857" s="3">
        <f t="shared" si="11"/>
        <v>5546</v>
      </c>
    </row>
    <row r="858" spans="1:7" x14ac:dyDescent="0.25">
      <c r="A858" s="15">
        <v>1956</v>
      </c>
      <c r="B858" s="8" t="s">
        <v>692</v>
      </c>
      <c r="C858" s="9" t="s">
        <v>6</v>
      </c>
      <c r="D858" s="14">
        <v>70</v>
      </c>
      <c r="E858" s="12"/>
      <c r="F858" s="3">
        <v>5566.65</v>
      </c>
      <c r="G858" s="3">
        <f t="shared" si="11"/>
        <v>389665.5</v>
      </c>
    </row>
    <row r="859" spans="1:7" x14ac:dyDescent="0.25">
      <c r="A859" s="15">
        <v>1967</v>
      </c>
      <c r="B859" s="8" t="s">
        <v>693</v>
      </c>
      <c r="C859" s="9" t="s">
        <v>6</v>
      </c>
      <c r="D859" s="14">
        <v>12</v>
      </c>
      <c r="E859" s="12"/>
      <c r="F859" s="3">
        <v>5834.6771250000002</v>
      </c>
      <c r="G859" s="3">
        <f t="shared" si="11"/>
        <v>70016.125499999995</v>
      </c>
    </row>
    <row r="860" spans="1:7" x14ac:dyDescent="0.25">
      <c r="A860" s="15">
        <v>1565</v>
      </c>
      <c r="B860" s="8" t="s">
        <v>694</v>
      </c>
      <c r="C860" s="9" t="s">
        <v>6</v>
      </c>
      <c r="D860" s="14">
        <v>48</v>
      </c>
      <c r="E860" s="12"/>
      <c r="F860" s="3">
        <v>6434.9884000000002</v>
      </c>
      <c r="G860" s="3">
        <f t="shared" si="11"/>
        <v>308879.44319999998</v>
      </c>
    </row>
    <row r="861" spans="1:7" x14ac:dyDescent="0.25">
      <c r="A861" s="15">
        <v>2186</v>
      </c>
      <c r="B861" s="8" t="s">
        <v>695</v>
      </c>
      <c r="C861" s="9" t="s">
        <v>6</v>
      </c>
      <c r="D861" s="14">
        <v>28</v>
      </c>
      <c r="E861" s="12"/>
      <c r="F861" s="3">
        <v>6840.46</v>
      </c>
      <c r="G861" s="3">
        <f t="shared" si="11"/>
        <v>191532.88</v>
      </c>
    </row>
    <row r="862" spans="1:7" x14ac:dyDescent="0.25">
      <c r="A862" s="15">
        <v>2838</v>
      </c>
      <c r="B862" s="8" t="s">
        <v>696</v>
      </c>
      <c r="C862" s="9" t="s">
        <v>697</v>
      </c>
      <c r="D862" s="14">
        <v>2</v>
      </c>
      <c r="E862" s="12"/>
      <c r="F862" s="3">
        <v>7080</v>
      </c>
      <c r="G862" s="3">
        <f t="shared" si="11"/>
        <v>14160</v>
      </c>
    </row>
    <row r="863" spans="1:7" x14ac:dyDescent="0.25">
      <c r="A863" s="15">
        <v>2839</v>
      </c>
      <c r="B863" s="8" t="s">
        <v>698</v>
      </c>
      <c r="C863" s="9" t="s">
        <v>697</v>
      </c>
      <c r="D863" s="14">
        <v>2</v>
      </c>
      <c r="E863" s="12"/>
      <c r="F863" s="3">
        <v>7080</v>
      </c>
      <c r="G863" s="3">
        <f t="shared" ref="G863:G895" si="12">(D863*F863)</f>
        <v>14160</v>
      </c>
    </row>
    <row r="864" spans="1:7" x14ac:dyDescent="0.25">
      <c r="A864" s="15">
        <v>1562</v>
      </c>
      <c r="B864" s="8" t="s">
        <v>699</v>
      </c>
      <c r="C864" s="9" t="s">
        <v>6</v>
      </c>
      <c r="D864" s="14">
        <v>35</v>
      </c>
      <c r="E864" s="12"/>
      <c r="F864" s="3">
        <v>7409.9871430000003</v>
      </c>
      <c r="G864" s="3">
        <f t="shared" si="12"/>
        <v>259349.550005</v>
      </c>
    </row>
    <row r="865" spans="1:7" x14ac:dyDescent="0.25">
      <c r="A865" s="15">
        <v>1343</v>
      </c>
      <c r="B865" s="8" t="s">
        <v>700</v>
      </c>
      <c r="C865" s="9" t="s">
        <v>6</v>
      </c>
      <c r="D865" s="14">
        <v>0</v>
      </c>
      <c r="E865" s="12"/>
      <c r="F865" s="3">
        <v>7586.8847500000002</v>
      </c>
      <c r="G865" s="3">
        <f t="shared" si="12"/>
        <v>0</v>
      </c>
    </row>
    <row r="866" spans="1:7" x14ac:dyDescent="0.25">
      <c r="A866" s="15">
        <v>2115</v>
      </c>
      <c r="B866" s="8" t="s">
        <v>83</v>
      </c>
      <c r="C866" s="9" t="s">
        <v>6</v>
      </c>
      <c r="D866" s="14">
        <v>1</v>
      </c>
      <c r="E866" s="12"/>
      <c r="F866" s="3">
        <v>7622.8</v>
      </c>
      <c r="G866" s="3">
        <f t="shared" si="12"/>
        <v>7622.8</v>
      </c>
    </row>
    <row r="867" spans="1:7" x14ac:dyDescent="0.25">
      <c r="A867" s="15">
        <v>2790</v>
      </c>
      <c r="B867" s="8" t="s">
        <v>701</v>
      </c>
      <c r="C867" s="9" t="s">
        <v>6</v>
      </c>
      <c r="D867" s="14">
        <v>10</v>
      </c>
      <c r="E867" s="12"/>
      <c r="F867" s="3">
        <v>7670</v>
      </c>
      <c r="G867" s="3">
        <f t="shared" si="12"/>
        <v>76700</v>
      </c>
    </row>
    <row r="868" spans="1:7" x14ac:dyDescent="0.25">
      <c r="A868" s="15">
        <v>1805</v>
      </c>
      <c r="B868" s="8" t="s">
        <v>702</v>
      </c>
      <c r="C868" s="9" t="s">
        <v>697</v>
      </c>
      <c r="D868" s="14">
        <v>7</v>
      </c>
      <c r="E868" s="12"/>
      <c r="F868" s="3">
        <v>7800.0007139999998</v>
      </c>
      <c r="G868" s="3">
        <f t="shared" si="12"/>
        <v>54600.004997999997</v>
      </c>
    </row>
    <row r="869" spans="1:7" x14ac:dyDescent="0.25">
      <c r="A869" s="15">
        <v>397</v>
      </c>
      <c r="B869" s="8" t="s">
        <v>703</v>
      </c>
      <c r="C869" s="9" t="s">
        <v>6</v>
      </c>
      <c r="D869" s="14">
        <v>1</v>
      </c>
      <c r="E869" s="12"/>
      <c r="F869" s="3">
        <v>8005.26</v>
      </c>
      <c r="G869" s="3">
        <f t="shared" si="12"/>
        <v>8005.26</v>
      </c>
    </row>
    <row r="870" spans="1:7" x14ac:dyDescent="0.25">
      <c r="A870" s="15">
        <v>1572</v>
      </c>
      <c r="B870" s="8" t="s">
        <v>704</v>
      </c>
      <c r="C870" s="9" t="s">
        <v>6</v>
      </c>
      <c r="D870" s="14">
        <v>35</v>
      </c>
      <c r="E870" s="12"/>
      <c r="F870" s="3">
        <v>8514.9862859999994</v>
      </c>
      <c r="G870" s="3">
        <f t="shared" si="12"/>
        <v>298024.52000999998</v>
      </c>
    </row>
    <row r="871" spans="1:7" x14ac:dyDescent="0.25">
      <c r="A871" s="15">
        <v>3096</v>
      </c>
      <c r="B871" s="8" t="s">
        <v>705</v>
      </c>
      <c r="C871" s="9" t="s">
        <v>6</v>
      </c>
      <c r="D871" s="14">
        <v>0</v>
      </c>
      <c r="E871" s="12"/>
      <c r="F871" s="3">
        <v>8791</v>
      </c>
      <c r="G871" s="3">
        <f t="shared" si="12"/>
        <v>0</v>
      </c>
    </row>
    <row r="872" spans="1:7" x14ac:dyDescent="0.25">
      <c r="A872" s="15">
        <v>1151</v>
      </c>
      <c r="B872" s="8" t="s">
        <v>706</v>
      </c>
      <c r="C872" s="9" t="s">
        <v>6</v>
      </c>
      <c r="D872" s="14">
        <v>1</v>
      </c>
      <c r="E872" s="12"/>
      <c r="F872" s="3">
        <v>8820</v>
      </c>
      <c r="G872" s="3">
        <f t="shared" si="12"/>
        <v>8820</v>
      </c>
    </row>
    <row r="873" spans="1:7" x14ac:dyDescent="0.25">
      <c r="A873" s="15">
        <v>1561</v>
      </c>
      <c r="B873" s="8" t="s">
        <v>707</v>
      </c>
      <c r="C873" s="9" t="s">
        <v>6</v>
      </c>
      <c r="D873" s="14">
        <v>12</v>
      </c>
      <c r="E873" s="12"/>
      <c r="F873" s="3">
        <v>8904.9879999999994</v>
      </c>
      <c r="G873" s="3">
        <f t="shared" si="12"/>
        <v>106859.856</v>
      </c>
    </row>
    <row r="874" spans="1:7" x14ac:dyDescent="0.25">
      <c r="A874" s="15">
        <v>1394</v>
      </c>
      <c r="B874" s="8" t="s">
        <v>708</v>
      </c>
      <c r="C874" s="9" t="s">
        <v>6</v>
      </c>
      <c r="D874" s="14">
        <v>1</v>
      </c>
      <c r="E874" s="12"/>
      <c r="F874" s="3">
        <v>8982.5</v>
      </c>
      <c r="G874" s="3">
        <f t="shared" si="12"/>
        <v>8982.5</v>
      </c>
    </row>
    <row r="875" spans="1:7" x14ac:dyDescent="0.25">
      <c r="A875" s="15">
        <v>3080</v>
      </c>
      <c r="B875" s="8" t="s">
        <v>709</v>
      </c>
      <c r="C875" s="9" t="s">
        <v>6</v>
      </c>
      <c r="D875" s="14">
        <v>8</v>
      </c>
      <c r="E875" s="12"/>
      <c r="F875" s="3">
        <v>9090.7837500000005</v>
      </c>
      <c r="G875" s="3">
        <f t="shared" si="12"/>
        <v>72726.27</v>
      </c>
    </row>
    <row r="876" spans="1:7" x14ac:dyDescent="0.25">
      <c r="A876" s="15">
        <v>1789</v>
      </c>
      <c r="B876" s="8" t="s">
        <v>710</v>
      </c>
      <c r="C876" s="9" t="s">
        <v>6</v>
      </c>
      <c r="D876" s="14">
        <v>2</v>
      </c>
      <c r="E876" s="12"/>
      <c r="F876" s="3">
        <v>9500.0025000000005</v>
      </c>
      <c r="G876" s="3">
        <f t="shared" si="12"/>
        <v>19000.005000000001</v>
      </c>
    </row>
    <row r="877" spans="1:7" x14ac:dyDescent="0.25">
      <c r="A877" s="15">
        <v>2551</v>
      </c>
      <c r="B877" s="8" t="s">
        <v>711</v>
      </c>
      <c r="C877" s="9" t="s">
        <v>291</v>
      </c>
      <c r="D877" s="14">
        <v>0</v>
      </c>
      <c r="E877" s="12"/>
      <c r="F877" s="3">
        <v>9817.6</v>
      </c>
      <c r="G877" s="3">
        <f t="shared" si="12"/>
        <v>0</v>
      </c>
    </row>
    <row r="878" spans="1:7" x14ac:dyDescent="0.25">
      <c r="A878" s="15">
        <v>2788</v>
      </c>
      <c r="B878" s="8" t="s">
        <v>712</v>
      </c>
      <c r="C878" s="9" t="s">
        <v>6</v>
      </c>
      <c r="D878" s="14">
        <v>1</v>
      </c>
      <c r="E878" s="12"/>
      <c r="F878" s="3">
        <v>10030</v>
      </c>
      <c r="G878" s="3">
        <f t="shared" si="12"/>
        <v>10030</v>
      </c>
    </row>
    <row r="879" spans="1:7" x14ac:dyDescent="0.25">
      <c r="A879" s="15">
        <v>1542</v>
      </c>
      <c r="B879" s="8" t="s">
        <v>713</v>
      </c>
      <c r="C879" s="9" t="s">
        <v>6</v>
      </c>
      <c r="D879" s="14">
        <v>8</v>
      </c>
      <c r="E879" s="12"/>
      <c r="F879" s="3">
        <v>10657.76</v>
      </c>
      <c r="G879" s="3">
        <f t="shared" si="12"/>
        <v>85262.080000000002</v>
      </c>
    </row>
    <row r="880" spans="1:7" x14ac:dyDescent="0.25">
      <c r="A880" s="15">
        <v>2914</v>
      </c>
      <c r="B880" s="8" t="s">
        <v>714</v>
      </c>
      <c r="C880" s="9" t="s">
        <v>6</v>
      </c>
      <c r="D880" s="14">
        <v>4</v>
      </c>
      <c r="E880" s="12"/>
      <c r="F880" s="3">
        <v>10676.994167000001</v>
      </c>
      <c r="G880" s="3">
        <f t="shared" si="12"/>
        <v>42707.976668000003</v>
      </c>
    </row>
    <row r="881" spans="1:7" x14ac:dyDescent="0.25">
      <c r="A881" s="15">
        <v>1364</v>
      </c>
      <c r="B881" s="8" t="s">
        <v>715</v>
      </c>
      <c r="C881" s="9" t="s">
        <v>6</v>
      </c>
      <c r="D881" s="14">
        <v>121</v>
      </c>
      <c r="E881" s="12"/>
      <c r="F881" s="3">
        <v>11609.7</v>
      </c>
      <c r="G881" s="3">
        <f t="shared" si="12"/>
        <v>1404773.7000000002</v>
      </c>
    </row>
    <row r="882" spans="1:7" x14ac:dyDescent="0.25">
      <c r="A882" s="15">
        <v>1603</v>
      </c>
      <c r="B882" s="8" t="s">
        <v>716</v>
      </c>
      <c r="C882" s="9" t="s">
        <v>6</v>
      </c>
      <c r="D882" s="14">
        <v>8</v>
      </c>
      <c r="E882" s="12"/>
      <c r="F882" s="3">
        <v>13009.29</v>
      </c>
      <c r="G882" s="3">
        <f t="shared" si="12"/>
        <v>104074.32</v>
      </c>
    </row>
    <row r="883" spans="1:7" x14ac:dyDescent="0.25">
      <c r="A883"/>
      <c r="B883"/>
      <c r="C883"/>
      <c r="D883"/>
      <c r="E883"/>
      <c r="F883"/>
      <c r="G883"/>
    </row>
    <row r="884" spans="1:7" x14ac:dyDescent="0.25">
      <c r="A884"/>
      <c r="B884"/>
      <c r="C884"/>
      <c r="D884"/>
      <c r="E884"/>
      <c r="F884"/>
      <c r="G884"/>
    </row>
    <row r="885" spans="1:7" x14ac:dyDescent="0.25">
      <c r="A885" s="4" t="s">
        <v>836</v>
      </c>
      <c r="B885" s="4"/>
      <c r="C885"/>
      <c r="D885"/>
      <c r="E885"/>
      <c r="F885"/>
      <c r="G885"/>
    </row>
    <row r="886" spans="1:7" x14ac:dyDescent="0.25">
      <c r="A886" s="28">
        <f>G996</f>
        <v>212361506.20192909</v>
      </c>
      <c r="B886" s="4"/>
      <c r="C886"/>
      <c r="D886"/>
      <c r="E886"/>
      <c r="F886"/>
      <c r="G886"/>
    </row>
    <row r="887" spans="1:7" x14ac:dyDescent="0.25">
      <c r="A887"/>
      <c r="B887"/>
      <c r="C887"/>
      <c r="D887"/>
      <c r="E887"/>
      <c r="F887"/>
      <c r="G887"/>
    </row>
    <row r="888" spans="1:7" x14ac:dyDescent="0.25">
      <c r="A888"/>
      <c r="B888"/>
      <c r="C888"/>
      <c r="D888"/>
      <c r="E888"/>
      <c r="F888"/>
      <c r="G888" s="27" t="s">
        <v>832</v>
      </c>
    </row>
    <row r="889" spans="1:7" x14ac:dyDescent="0.25">
      <c r="A889"/>
      <c r="B889"/>
      <c r="C889"/>
      <c r="D889"/>
      <c r="E889"/>
      <c r="F889"/>
      <c r="G889"/>
    </row>
    <row r="890" spans="1:7" ht="24" x14ac:dyDescent="0.25">
      <c r="A890" s="15">
        <v>2416</v>
      </c>
      <c r="B890" s="8" t="s">
        <v>717</v>
      </c>
      <c r="C890" s="9" t="s">
        <v>6</v>
      </c>
      <c r="D890" s="14">
        <v>1</v>
      </c>
      <c r="E890" s="12"/>
      <c r="F890" s="3">
        <v>14537.6</v>
      </c>
      <c r="G890" s="3">
        <f t="shared" si="12"/>
        <v>14537.6</v>
      </c>
    </row>
    <row r="891" spans="1:7" x14ac:dyDescent="0.25">
      <c r="A891" s="15">
        <v>2112</v>
      </c>
      <c r="B891" s="8" t="s">
        <v>130</v>
      </c>
      <c r="C891" s="9" t="s">
        <v>6</v>
      </c>
      <c r="D891" s="14">
        <v>1</v>
      </c>
      <c r="E891" s="12"/>
      <c r="F891" s="3">
        <v>15642.08</v>
      </c>
      <c r="G891" s="3">
        <f t="shared" si="12"/>
        <v>15642.08</v>
      </c>
    </row>
    <row r="892" spans="1:7" x14ac:dyDescent="0.25">
      <c r="A892" s="15">
        <v>1543</v>
      </c>
      <c r="B892" s="8" t="s">
        <v>718</v>
      </c>
      <c r="C892" s="9" t="s">
        <v>6</v>
      </c>
      <c r="D892" s="14">
        <v>6</v>
      </c>
      <c r="E892" s="12"/>
      <c r="F892" s="3">
        <v>15840.32</v>
      </c>
      <c r="G892" s="3">
        <f t="shared" si="12"/>
        <v>95041.919999999998</v>
      </c>
    </row>
    <row r="893" spans="1:7" x14ac:dyDescent="0.25">
      <c r="A893" s="15">
        <v>2556</v>
      </c>
      <c r="B893" s="8" t="s">
        <v>719</v>
      </c>
      <c r="C893" s="9" t="s">
        <v>697</v>
      </c>
      <c r="D893" s="14">
        <v>46</v>
      </c>
      <c r="E893" s="12"/>
      <c r="F893" s="3">
        <v>21039.4</v>
      </c>
      <c r="G893" s="3">
        <f t="shared" si="12"/>
        <v>967812.4</v>
      </c>
    </row>
    <row r="894" spans="1:7" x14ac:dyDescent="0.25">
      <c r="A894" s="15">
        <v>2991</v>
      </c>
      <c r="B894" s="8" t="s">
        <v>720</v>
      </c>
      <c r="C894" s="9" t="s">
        <v>6</v>
      </c>
      <c r="D894" s="14">
        <v>1</v>
      </c>
      <c r="E894" s="12"/>
      <c r="F894" s="3">
        <v>30150</v>
      </c>
      <c r="G894" s="3">
        <f t="shared" si="12"/>
        <v>30150</v>
      </c>
    </row>
    <row r="895" spans="1:7" x14ac:dyDescent="0.25">
      <c r="A895" s="15">
        <v>2109</v>
      </c>
      <c r="B895" s="8" t="s">
        <v>174</v>
      </c>
      <c r="C895" s="9" t="s">
        <v>6</v>
      </c>
      <c r="D895" s="14">
        <v>1</v>
      </c>
      <c r="E895" s="12"/>
      <c r="F895" s="3">
        <v>54860.56</v>
      </c>
      <c r="G895" s="3">
        <f t="shared" si="12"/>
        <v>54860.56</v>
      </c>
    </row>
    <row r="896" spans="1:7" x14ac:dyDescent="0.25">
      <c r="A896" s="15">
        <v>1814</v>
      </c>
      <c r="B896" s="8" t="s">
        <v>725</v>
      </c>
      <c r="C896" s="2" t="s">
        <v>6</v>
      </c>
      <c r="D896" s="3">
        <v>326</v>
      </c>
      <c r="E896" s="3"/>
      <c r="F896" s="3">
        <v>0</v>
      </c>
      <c r="G896" s="3">
        <f>D896*F896</f>
        <v>0</v>
      </c>
    </row>
    <row r="897" spans="1:7" x14ac:dyDescent="0.25">
      <c r="A897" s="15">
        <v>1838</v>
      </c>
      <c r="B897" s="8" t="s">
        <v>726</v>
      </c>
      <c r="C897" s="2" t="s">
        <v>291</v>
      </c>
      <c r="D897" s="3">
        <v>6170</v>
      </c>
      <c r="E897" s="3"/>
      <c r="F897" s="3">
        <v>719.65818100000001</v>
      </c>
      <c r="G897" s="3">
        <f t="shared" ref="G897:G972" si="13">D897*F897</f>
        <v>4440290.9767700005</v>
      </c>
    </row>
    <row r="898" spans="1:7" x14ac:dyDescent="0.25">
      <c r="A898" s="15">
        <v>75</v>
      </c>
      <c r="B898" s="8" t="s">
        <v>727</v>
      </c>
      <c r="C898" s="2" t="s">
        <v>6</v>
      </c>
      <c r="D898" s="3">
        <v>343</v>
      </c>
      <c r="E898" s="3"/>
      <c r="F898" s="3">
        <v>88.547827999999996</v>
      </c>
      <c r="G898" s="3">
        <f t="shared" si="13"/>
        <v>30371.905004</v>
      </c>
    </row>
    <row r="899" spans="1:7" x14ac:dyDescent="0.25">
      <c r="A899" s="15">
        <v>3052</v>
      </c>
      <c r="B899" s="8" t="s">
        <v>728</v>
      </c>
      <c r="C899" s="2" t="s">
        <v>6</v>
      </c>
      <c r="D899" s="3">
        <v>663</v>
      </c>
      <c r="E899" s="3"/>
      <c r="F899" s="3">
        <v>135.69999999999999</v>
      </c>
      <c r="G899" s="3">
        <f t="shared" si="13"/>
        <v>89969.099999999991</v>
      </c>
    </row>
    <row r="900" spans="1:7" x14ac:dyDescent="0.25">
      <c r="A900" s="15">
        <v>3053</v>
      </c>
      <c r="B900" s="8" t="s">
        <v>729</v>
      </c>
      <c r="C900" s="2" t="s">
        <v>6</v>
      </c>
      <c r="D900" s="3">
        <v>600</v>
      </c>
      <c r="E900" s="3"/>
      <c r="F900" s="3">
        <v>586.46</v>
      </c>
      <c r="G900" s="3">
        <f t="shared" si="13"/>
        <v>351876</v>
      </c>
    </row>
    <row r="901" spans="1:7" x14ac:dyDescent="0.25">
      <c r="A901" s="15">
        <v>2210</v>
      </c>
      <c r="B901" s="8" t="s">
        <v>730</v>
      </c>
      <c r="C901" s="2" t="s">
        <v>6</v>
      </c>
      <c r="D901" s="3">
        <v>1070</v>
      </c>
      <c r="E901" s="3"/>
      <c r="F901" s="3">
        <v>8.5999859999999995</v>
      </c>
      <c r="G901" s="3">
        <f t="shared" si="13"/>
        <v>9201.9850200000001</v>
      </c>
    </row>
    <row r="902" spans="1:7" x14ac:dyDescent="0.25">
      <c r="A902" s="15">
        <v>1847</v>
      </c>
      <c r="B902" s="8" t="s">
        <v>731</v>
      </c>
      <c r="C902" s="2" t="s">
        <v>6</v>
      </c>
      <c r="D902" s="3">
        <v>1791</v>
      </c>
      <c r="E902" s="3"/>
      <c r="F902" s="3">
        <v>46.02</v>
      </c>
      <c r="G902" s="3">
        <f t="shared" si="13"/>
        <v>82421.820000000007</v>
      </c>
    </row>
    <row r="903" spans="1:7" x14ac:dyDescent="0.25">
      <c r="A903" s="15">
        <v>997</v>
      </c>
      <c r="B903" s="8" t="s">
        <v>732</v>
      </c>
      <c r="C903" s="2" t="s">
        <v>6</v>
      </c>
      <c r="D903" s="3">
        <v>29866</v>
      </c>
      <c r="E903" s="3"/>
      <c r="F903" s="3">
        <v>59.06</v>
      </c>
      <c r="G903" s="3">
        <f t="shared" si="13"/>
        <v>1763885.96</v>
      </c>
    </row>
    <row r="904" spans="1:7" x14ac:dyDescent="0.25">
      <c r="A904" s="15">
        <v>98</v>
      </c>
      <c r="B904" s="8" t="s">
        <v>733</v>
      </c>
      <c r="C904" s="2" t="s">
        <v>6</v>
      </c>
      <c r="D904" s="3">
        <v>5421</v>
      </c>
      <c r="E904" s="3"/>
      <c r="F904" s="3">
        <v>64.185022000000004</v>
      </c>
      <c r="G904" s="3">
        <f t="shared" si="13"/>
        <v>347947.00426200003</v>
      </c>
    </row>
    <row r="905" spans="1:7" x14ac:dyDescent="0.25">
      <c r="A905" s="15">
        <v>99</v>
      </c>
      <c r="B905" s="8" t="s">
        <v>734</v>
      </c>
      <c r="C905" s="2" t="s">
        <v>6</v>
      </c>
      <c r="D905" s="3">
        <v>8419</v>
      </c>
      <c r="E905" s="3"/>
      <c r="F905" s="3">
        <v>46.095320000000001</v>
      </c>
      <c r="G905" s="3">
        <f t="shared" si="13"/>
        <v>388076.49907999998</v>
      </c>
    </row>
    <row r="906" spans="1:7" x14ac:dyDescent="0.25">
      <c r="A906" s="15">
        <v>400</v>
      </c>
      <c r="B906" s="8" t="s">
        <v>735</v>
      </c>
      <c r="C906" s="2" t="s">
        <v>6</v>
      </c>
      <c r="D906" s="3">
        <v>17</v>
      </c>
      <c r="E906" s="3"/>
      <c r="F906" s="3">
        <v>48.669998999999997</v>
      </c>
      <c r="G906" s="3">
        <f t="shared" si="13"/>
        <v>827.38998299999992</v>
      </c>
    </row>
    <row r="907" spans="1:7" x14ac:dyDescent="0.25">
      <c r="A907" s="15">
        <v>995</v>
      </c>
      <c r="B907" s="8" t="s">
        <v>736</v>
      </c>
      <c r="C907" s="2" t="s">
        <v>6</v>
      </c>
      <c r="D907" s="3">
        <v>73314</v>
      </c>
      <c r="E907" s="3"/>
      <c r="F907" s="3">
        <v>150.21</v>
      </c>
      <c r="G907" s="3">
        <f t="shared" si="13"/>
        <v>11012495.940000001</v>
      </c>
    </row>
    <row r="908" spans="1:7" x14ac:dyDescent="0.25">
      <c r="A908" s="15">
        <v>128</v>
      </c>
      <c r="B908" s="8" t="s">
        <v>737</v>
      </c>
      <c r="C908" s="2" t="s">
        <v>291</v>
      </c>
      <c r="D908" s="3">
        <v>0</v>
      </c>
      <c r="E908" s="3"/>
      <c r="F908" s="3">
        <v>75.061549999999997</v>
      </c>
      <c r="G908" s="3">
        <f t="shared" si="13"/>
        <v>0</v>
      </c>
    </row>
    <row r="909" spans="1:7" x14ac:dyDescent="0.25">
      <c r="A909" s="15">
        <v>1976</v>
      </c>
      <c r="B909" s="8" t="s">
        <v>738</v>
      </c>
      <c r="C909" s="2" t="s">
        <v>291</v>
      </c>
      <c r="D909" s="3">
        <v>7609</v>
      </c>
      <c r="E909" s="3"/>
      <c r="F909" s="3">
        <v>67.043927999999994</v>
      </c>
      <c r="G909" s="3">
        <f t="shared" si="13"/>
        <v>510137.24815199996</v>
      </c>
    </row>
    <row r="910" spans="1:7" x14ac:dyDescent="0.25">
      <c r="A910" s="15">
        <v>146</v>
      </c>
      <c r="B910" s="8" t="s">
        <v>739</v>
      </c>
      <c r="C910" s="2" t="s">
        <v>6</v>
      </c>
      <c r="D910" s="3">
        <v>494</v>
      </c>
      <c r="E910" s="3"/>
      <c r="F910" s="3">
        <v>202.780158</v>
      </c>
      <c r="G910" s="3">
        <f t="shared" si="13"/>
        <v>100173.398052</v>
      </c>
    </row>
    <row r="911" spans="1:7" x14ac:dyDescent="0.25">
      <c r="A911" s="15">
        <v>990</v>
      </c>
      <c r="B911" s="8" t="s">
        <v>740</v>
      </c>
      <c r="C911" s="2" t="s">
        <v>291</v>
      </c>
      <c r="D911" s="3">
        <v>1614</v>
      </c>
      <c r="E911" s="3"/>
      <c r="F911" s="3">
        <v>100.220142</v>
      </c>
      <c r="G911" s="3">
        <f t="shared" si="13"/>
        <v>161755.30918799998</v>
      </c>
    </row>
    <row r="912" spans="1:7" x14ac:dyDescent="0.25">
      <c r="A912" s="15">
        <v>2241</v>
      </c>
      <c r="B912" s="8" t="s">
        <v>741</v>
      </c>
      <c r="C912" s="2" t="s">
        <v>6</v>
      </c>
      <c r="D912" s="3">
        <v>298</v>
      </c>
      <c r="E912" s="3"/>
      <c r="F912" s="3">
        <v>793.85666600000002</v>
      </c>
      <c r="G912" s="3">
        <f t="shared" si="13"/>
        <v>236569.28646800001</v>
      </c>
    </row>
    <row r="913" spans="1:7" x14ac:dyDescent="0.25">
      <c r="A913" s="15">
        <v>3113</v>
      </c>
      <c r="B913" s="8" t="s">
        <v>742</v>
      </c>
      <c r="C913" s="2" t="s">
        <v>6</v>
      </c>
      <c r="D913" s="3">
        <v>50</v>
      </c>
      <c r="E913" s="3"/>
      <c r="F913" s="3">
        <v>902.7</v>
      </c>
      <c r="G913" s="3">
        <f t="shared" si="13"/>
        <v>45135</v>
      </c>
    </row>
    <row r="914" spans="1:7" x14ac:dyDescent="0.25">
      <c r="A914" s="15">
        <v>961</v>
      </c>
      <c r="B914" s="8" t="s">
        <v>743</v>
      </c>
      <c r="C914" s="2" t="s">
        <v>6</v>
      </c>
      <c r="D914" s="3">
        <v>201</v>
      </c>
      <c r="E914" s="3"/>
      <c r="F914" s="3">
        <v>2219.58</v>
      </c>
      <c r="G914" s="3">
        <f t="shared" si="13"/>
        <v>446135.57999999996</v>
      </c>
    </row>
    <row r="915" spans="1:7" x14ac:dyDescent="0.25">
      <c r="A915" s="15">
        <v>3111</v>
      </c>
      <c r="B915" s="8" t="s">
        <v>744</v>
      </c>
      <c r="C915" s="2" t="s">
        <v>6</v>
      </c>
      <c r="D915" s="3">
        <v>121</v>
      </c>
      <c r="E915" s="3"/>
      <c r="F915" s="3">
        <v>1138.7</v>
      </c>
      <c r="G915" s="3">
        <f t="shared" si="13"/>
        <v>137782.70000000001</v>
      </c>
    </row>
    <row r="916" spans="1:7" x14ac:dyDescent="0.25">
      <c r="A916" s="15">
        <v>962</v>
      </c>
      <c r="B916" s="8" t="s">
        <v>745</v>
      </c>
      <c r="C916" s="2" t="s">
        <v>6</v>
      </c>
      <c r="D916" s="3">
        <v>43</v>
      </c>
      <c r="E916" s="3"/>
      <c r="F916" s="3">
        <v>1119.500888</v>
      </c>
      <c r="G916" s="3">
        <f t="shared" si="13"/>
        <v>48138.538184000005</v>
      </c>
    </row>
    <row r="917" spans="1:7" x14ac:dyDescent="0.25">
      <c r="A917"/>
      <c r="B917"/>
      <c r="C917"/>
      <c r="D917"/>
      <c r="E917"/>
      <c r="F917"/>
      <c r="G917"/>
    </row>
    <row r="918" spans="1:7" x14ac:dyDescent="0.25">
      <c r="A918" s="4" t="s">
        <v>836</v>
      </c>
      <c r="B918" s="4"/>
      <c r="C918"/>
      <c r="D918"/>
      <c r="E918"/>
      <c r="F918"/>
      <c r="G918"/>
    </row>
    <row r="919" spans="1:7" x14ac:dyDescent="0.25">
      <c r="A919" s="28">
        <f>G996</f>
        <v>212361506.20192909</v>
      </c>
      <c r="B919" s="4"/>
      <c r="C919"/>
      <c r="D919"/>
      <c r="E919"/>
      <c r="F919"/>
      <c r="G919"/>
    </row>
    <row r="920" spans="1:7" x14ac:dyDescent="0.25">
      <c r="A920"/>
      <c r="B920"/>
      <c r="C920"/>
      <c r="D920"/>
      <c r="E920"/>
      <c r="F920"/>
      <c r="G920" s="27" t="s">
        <v>833</v>
      </c>
    </row>
    <row r="921" spans="1:7" x14ac:dyDescent="0.25">
      <c r="A921"/>
      <c r="B921"/>
      <c r="C921"/>
      <c r="D921"/>
      <c r="E921"/>
      <c r="F921"/>
      <c r="G921"/>
    </row>
    <row r="922" spans="1:7" x14ac:dyDescent="0.25">
      <c r="A922"/>
      <c r="B922"/>
      <c r="C922"/>
      <c r="D922"/>
      <c r="E922"/>
      <c r="F922"/>
      <c r="G922"/>
    </row>
    <row r="923" spans="1:7" x14ac:dyDescent="0.25">
      <c r="A923" s="15">
        <v>1586</v>
      </c>
      <c r="B923" s="8" t="s">
        <v>746</v>
      </c>
      <c r="C923" s="2" t="s">
        <v>6</v>
      </c>
      <c r="D923" s="3">
        <v>165</v>
      </c>
      <c r="E923" s="3"/>
      <c r="F923" s="3">
        <v>1300.538</v>
      </c>
      <c r="G923" s="3">
        <f t="shared" si="13"/>
        <v>214588.77</v>
      </c>
    </row>
    <row r="924" spans="1:7" x14ac:dyDescent="0.25">
      <c r="A924" s="15">
        <v>336</v>
      </c>
      <c r="B924" s="8" t="s">
        <v>747</v>
      </c>
      <c r="C924" s="2" t="s">
        <v>6</v>
      </c>
      <c r="D924" s="3">
        <v>49</v>
      </c>
      <c r="E924" s="3"/>
      <c r="F924" s="3">
        <v>156.66370000000001</v>
      </c>
      <c r="G924" s="3">
        <f t="shared" si="13"/>
        <v>7676.5213000000003</v>
      </c>
    </row>
    <row r="925" spans="1:7" x14ac:dyDescent="0.25">
      <c r="A925" s="15">
        <v>157</v>
      </c>
      <c r="B925" s="8" t="s">
        <v>748</v>
      </c>
      <c r="C925" s="2" t="s">
        <v>6</v>
      </c>
      <c r="D925" s="3">
        <v>219</v>
      </c>
      <c r="E925" s="3"/>
      <c r="F925" s="3">
        <v>122.96333300000001</v>
      </c>
      <c r="G925" s="3">
        <f t="shared" si="13"/>
        <v>26928.969927000002</v>
      </c>
    </row>
    <row r="926" spans="1:7" x14ac:dyDescent="0.25">
      <c r="A926" s="15">
        <v>399</v>
      </c>
      <c r="B926" s="8" t="s">
        <v>749</v>
      </c>
      <c r="C926" s="2" t="s">
        <v>6</v>
      </c>
      <c r="D926" s="3">
        <v>598</v>
      </c>
      <c r="E926" s="3"/>
      <c r="F926" s="3">
        <v>522.53499999999997</v>
      </c>
      <c r="G926" s="3">
        <f t="shared" si="13"/>
        <v>312475.93</v>
      </c>
    </row>
    <row r="927" spans="1:7" x14ac:dyDescent="0.25">
      <c r="A927" s="15">
        <v>165</v>
      </c>
      <c r="B927" s="8" t="s">
        <v>750</v>
      </c>
      <c r="C927" s="2" t="s">
        <v>6</v>
      </c>
      <c r="D927" s="3">
        <v>7</v>
      </c>
      <c r="E927" s="3"/>
      <c r="F927" s="3">
        <v>46.921680000000002</v>
      </c>
      <c r="G927" s="3">
        <f t="shared" si="13"/>
        <v>328.45176000000004</v>
      </c>
    </row>
    <row r="928" spans="1:7" x14ac:dyDescent="0.25">
      <c r="A928" s="15">
        <v>1046</v>
      </c>
      <c r="B928" s="8" t="s">
        <v>751</v>
      </c>
      <c r="C928" s="2" t="s">
        <v>6</v>
      </c>
      <c r="D928" s="3">
        <v>1846</v>
      </c>
      <c r="E928" s="3"/>
      <c r="F928" s="3">
        <v>0</v>
      </c>
      <c r="G928" s="3">
        <f t="shared" si="13"/>
        <v>0</v>
      </c>
    </row>
    <row r="929" spans="1:7" x14ac:dyDescent="0.25">
      <c r="A929" s="15">
        <v>177</v>
      </c>
      <c r="B929" s="8" t="s">
        <v>752</v>
      </c>
      <c r="C929" s="2" t="s">
        <v>233</v>
      </c>
      <c r="D929" s="3">
        <v>2940</v>
      </c>
      <c r="E929" s="3"/>
      <c r="F929" s="3">
        <v>28.28</v>
      </c>
      <c r="G929" s="3">
        <f t="shared" si="13"/>
        <v>83143.199999999997</v>
      </c>
    </row>
    <row r="930" spans="1:7" x14ac:dyDescent="0.25">
      <c r="A930" s="15">
        <v>175</v>
      </c>
      <c r="B930" s="8" t="s">
        <v>753</v>
      </c>
      <c r="C930" s="2" t="s">
        <v>233</v>
      </c>
      <c r="D930" s="3">
        <v>0</v>
      </c>
      <c r="E930" s="3"/>
      <c r="F930" s="3">
        <v>153.3545</v>
      </c>
      <c r="G930" s="3">
        <f t="shared" si="13"/>
        <v>0</v>
      </c>
    </row>
    <row r="931" spans="1:7" x14ac:dyDescent="0.25">
      <c r="A931" s="15">
        <v>178</v>
      </c>
      <c r="B931" s="8" t="s">
        <v>754</v>
      </c>
      <c r="C931" s="2" t="s">
        <v>233</v>
      </c>
      <c r="D931" s="3">
        <v>0</v>
      </c>
      <c r="E931" s="3"/>
      <c r="F931" s="3">
        <v>157.93</v>
      </c>
      <c r="G931" s="3">
        <f t="shared" si="13"/>
        <v>0</v>
      </c>
    </row>
    <row r="932" spans="1:7" x14ac:dyDescent="0.25">
      <c r="A932" s="15">
        <v>1000</v>
      </c>
      <c r="B932" s="8" t="s">
        <v>755</v>
      </c>
      <c r="C932" s="2" t="s">
        <v>6</v>
      </c>
      <c r="D932" s="3">
        <v>10</v>
      </c>
      <c r="E932" s="3"/>
      <c r="F932" s="3">
        <v>5.1624999999999996</v>
      </c>
      <c r="G932" s="3">
        <f t="shared" si="13"/>
        <v>51.625</v>
      </c>
    </row>
    <row r="933" spans="1:7" x14ac:dyDescent="0.25">
      <c r="A933" s="15">
        <v>2462</v>
      </c>
      <c r="B933" s="8" t="s">
        <v>756</v>
      </c>
      <c r="C933" s="2" t="s">
        <v>233</v>
      </c>
      <c r="D933" s="3">
        <v>0</v>
      </c>
      <c r="E933" s="3"/>
      <c r="F933" s="3">
        <v>74.930000000000007</v>
      </c>
      <c r="G933" s="3">
        <f t="shared" si="13"/>
        <v>0</v>
      </c>
    </row>
    <row r="934" spans="1:7" x14ac:dyDescent="0.25">
      <c r="A934" s="15">
        <v>1971</v>
      </c>
      <c r="B934" s="8" t="s">
        <v>757</v>
      </c>
      <c r="C934" s="2" t="s">
        <v>233</v>
      </c>
      <c r="D934" s="3">
        <v>2578</v>
      </c>
      <c r="E934" s="3"/>
      <c r="F934" s="3">
        <v>37.934285000000003</v>
      </c>
      <c r="G934" s="3">
        <f t="shared" si="13"/>
        <v>97794.58673000001</v>
      </c>
    </row>
    <row r="935" spans="1:7" x14ac:dyDescent="0.25">
      <c r="A935" s="15">
        <v>1972</v>
      </c>
      <c r="B935" s="8" t="s">
        <v>758</v>
      </c>
      <c r="C935" s="2" t="s">
        <v>233</v>
      </c>
      <c r="D935" s="3">
        <v>925</v>
      </c>
      <c r="E935" s="3"/>
      <c r="F935" s="3">
        <v>518.96444399999996</v>
      </c>
      <c r="G935" s="3">
        <f t="shared" si="13"/>
        <v>480042.11069999996</v>
      </c>
    </row>
    <row r="936" spans="1:7" x14ac:dyDescent="0.25">
      <c r="A936" s="15">
        <v>592</v>
      </c>
      <c r="B936" s="8" t="s">
        <v>759</v>
      </c>
      <c r="C936" s="2" t="s">
        <v>291</v>
      </c>
      <c r="D936" s="3">
        <v>2079</v>
      </c>
      <c r="E936" s="3"/>
      <c r="F936" s="3">
        <v>568.48</v>
      </c>
      <c r="G936" s="3">
        <f t="shared" si="13"/>
        <v>1181869.92</v>
      </c>
    </row>
    <row r="937" spans="1:7" x14ac:dyDescent="0.25">
      <c r="A937" s="15">
        <v>2457</v>
      </c>
      <c r="B937" s="8" t="s">
        <v>760</v>
      </c>
      <c r="C937" s="2" t="s">
        <v>6</v>
      </c>
      <c r="D937" s="3">
        <v>253</v>
      </c>
      <c r="E937" s="3"/>
      <c r="F937" s="3">
        <v>43.66</v>
      </c>
      <c r="G937" s="3">
        <f t="shared" si="13"/>
        <v>11045.98</v>
      </c>
    </row>
    <row r="938" spans="1:7" x14ac:dyDescent="0.25">
      <c r="A938" s="15">
        <v>1822</v>
      </c>
      <c r="B938" s="8" t="s">
        <v>761</v>
      </c>
      <c r="C938" s="2" t="s">
        <v>6</v>
      </c>
      <c r="D938" s="3">
        <v>161</v>
      </c>
      <c r="E938" s="3"/>
      <c r="F938" s="3">
        <v>0</v>
      </c>
      <c r="G938" s="3">
        <f t="shared" si="13"/>
        <v>0</v>
      </c>
    </row>
    <row r="939" spans="1:7" x14ac:dyDescent="0.25">
      <c r="A939" s="15">
        <v>181</v>
      </c>
      <c r="B939" s="8" t="s">
        <v>762</v>
      </c>
      <c r="C939" s="2" t="s">
        <v>6</v>
      </c>
      <c r="D939" s="3">
        <v>5</v>
      </c>
      <c r="E939" s="3"/>
      <c r="F939" s="3">
        <v>50.452866</v>
      </c>
      <c r="G939" s="3">
        <f t="shared" si="13"/>
        <v>252.26433</v>
      </c>
    </row>
    <row r="940" spans="1:7" x14ac:dyDescent="0.25">
      <c r="A940" s="15">
        <v>2364</v>
      </c>
      <c r="B940" s="8" t="s">
        <v>763</v>
      </c>
      <c r="C940" s="2" t="s">
        <v>233</v>
      </c>
      <c r="D940" s="3">
        <v>31</v>
      </c>
      <c r="E940" s="3"/>
      <c r="F940" s="3">
        <v>0</v>
      </c>
      <c r="G940" s="3">
        <f t="shared" si="13"/>
        <v>0</v>
      </c>
    </row>
    <row r="941" spans="1:7" x14ac:dyDescent="0.25">
      <c r="A941" s="15">
        <v>1591</v>
      </c>
      <c r="B941" s="8" t="s">
        <v>764</v>
      </c>
      <c r="C941" s="2" t="s">
        <v>6</v>
      </c>
      <c r="D941" s="3">
        <v>17988</v>
      </c>
      <c r="E941" s="3"/>
      <c r="F941" s="3">
        <v>2.8614999999999999</v>
      </c>
      <c r="G941" s="3">
        <f t="shared" si="13"/>
        <v>51472.661999999997</v>
      </c>
    </row>
    <row r="942" spans="1:7" x14ac:dyDescent="0.25">
      <c r="A942" s="15">
        <v>1974</v>
      </c>
      <c r="B942" s="8" t="s">
        <v>765</v>
      </c>
      <c r="C942" s="2" t="s">
        <v>235</v>
      </c>
      <c r="D942" s="3">
        <v>95</v>
      </c>
      <c r="E942" s="3"/>
      <c r="F942" s="3">
        <v>566.82500000000005</v>
      </c>
      <c r="G942" s="3">
        <f t="shared" si="13"/>
        <v>53848.375000000007</v>
      </c>
    </row>
    <row r="943" spans="1:7" x14ac:dyDescent="0.25">
      <c r="A943" s="15">
        <v>187</v>
      </c>
      <c r="B943" s="8" t="s">
        <v>766</v>
      </c>
      <c r="C943" s="2" t="s">
        <v>6</v>
      </c>
      <c r="D943" s="3">
        <v>30700</v>
      </c>
      <c r="E943" s="3"/>
      <c r="F943" s="3">
        <v>40.976596999999998</v>
      </c>
      <c r="G943" s="3">
        <f t="shared" si="13"/>
        <v>1257981.5278999999</v>
      </c>
    </row>
    <row r="944" spans="1:7" x14ac:dyDescent="0.25">
      <c r="A944" s="15">
        <v>2282</v>
      </c>
      <c r="B944" s="8" t="s">
        <v>767</v>
      </c>
      <c r="C944" s="2" t="s">
        <v>235</v>
      </c>
      <c r="D944" s="3">
        <v>99</v>
      </c>
      <c r="E944" s="3"/>
      <c r="F944" s="3">
        <v>49.56</v>
      </c>
      <c r="G944" s="3">
        <f t="shared" si="13"/>
        <v>4906.4400000000005</v>
      </c>
    </row>
    <row r="945" spans="1:7" x14ac:dyDescent="0.25">
      <c r="A945" s="15">
        <v>1975</v>
      </c>
      <c r="B945" s="8" t="s">
        <v>768</v>
      </c>
      <c r="C945" s="2" t="s">
        <v>233</v>
      </c>
      <c r="D945" s="3">
        <v>2605</v>
      </c>
      <c r="E945" s="3"/>
      <c r="F945" s="3">
        <v>95.426000000000002</v>
      </c>
      <c r="G945" s="3">
        <f t="shared" si="13"/>
        <v>248584.73</v>
      </c>
    </row>
    <row r="946" spans="1:7" x14ac:dyDescent="0.25">
      <c r="A946" s="15">
        <v>1850</v>
      </c>
      <c r="B946" s="8" t="s">
        <v>769</v>
      </c>
      <c r="C946" s="2" t="s">
        <v>6</v>
      </c>
      <c r="D946" s="3">
        <v>4131</v>
      </c>
      <c r="E946" s="3"/>
      <c r="F946" s="3">
        <v>170.85555500000001</v>
      </c>
      <c r="G946" s="3">
        <f t="shared" si="13"/>
        <v>705804.29770500003</v>
      </c>
    </row>
    <row r="947" spans="1:7" x14ac:dyDescent="0.25">
      <c r="A947" s="15">
        <v>992</v>
      </c>
      <c r="B947" s="8" t="s">
        <v>770</v>
      </c>
      <c r="C947" s="2" t="s">
        <v>291</v>
      </c>
      <c r="D947" s="3">
        <v>2029</v>
      </c>
      <c r="E947" s="3"/>
      <c r="F947" s="3">
        <v>170.979106</v>
      </c>
      <c r="G947" s="3">
        <f t="shared" si="13"/>
        <v>346916.60607400001</v>
      </c>
    </row>
    <row r="948" spans="1:7" x14ac:dyDescent="0.25">
      <c r="A948" s="15">
        <v>1834</v>
      </c>
      <c r="B948" s="8" t="s">
        <v>771</v>
      </c>
      <c r="C948" s="2" t="s">
        <v>6</v>
      </c>
      <c r="D948" s="3">
        <v>11</v>
      </c>
      <c r="E948" s="3"/>
      <c r="F948" s="3">
        <v>0</v>
      </c>
      <c r="G948" s="3">
        <f t="shared" si="13"/>
        <v>0</v>
      </c>
    </row>
    <row r="949" spans="1:7" x14ac:dyDescent="0.25">
      <c r="A949" s="15">
        <v>1839</v>
      </c>
      <c r="B949" s="8" t="s">
        <v>772</v>
      </c>
      <c r="C949" s="2" t="s">
        <v>6</v>
      </c>
      <c r="D949" s="3">
        <v>3</v>
      </c>
      <c r="E949" s="3"/>
      <c r="F949" s="3">
        <v>1888</v>
      </c>
      <c r="G949" s="3">
        <f t="shared" si="13"/>
        <v>5664</v>
      </c>
    </row>
    <row r="950" spans="1:7" x14ac:dyDescent="0.25">
      <c r="A950"/>
      <c r="B950"/>
      <c r="C950"/>
      <c r="D950"/>
      <c r="E950"/>
      <c r="F950"/>
      <c r="G950"/>
    </row>
    <row r="951" spans="1:7" x14ac:dyDescent="0.25">
      <c r="A951" s="4" t="s">
        <v>836</v>
      </c>
      <c r="B951" s="4"/>
      <c r="C951"/>
      <c r="D951"/>
      <c r="E951"/>
      <c r="F951"/>
      <c r="G951"/>
    </row>
    <row r="952" spans="1:7" x14ac:dyDescent="0.25">
      <c r="A952" s="28">
        <f>G996</f>
        <v>212361506.20192909</v>
      </c>
      <c r="B952" s="4"/>
      <c r="C952"/>
      <c r="D952"/>
      <c r="E952"/>
      <c r="F952"/>
      <c r="G952"/>
    </row>
    <row r="953" spans="1:7" x14ac:dyDescent="0.25">
      <c r="A953"/>
      <c r="B953"/>
      <c r="C953"/>
      <c r="D953"/>
      <c r="E953"/>
      <c r="F953"/>
      <c r="G953" s="27" t="s">
        <v>834</v>
      </c>
    </row>
    <row r="954" spans="1:7" x14ac:dyDescent="0.25">
      <c r="A954"/>
      <c r="B954"/>
      <c r="C954"/>
      <c r="D954"/>
      <c r="E954"/>
      <c r="F954"/>
      <c r="G954"/>
    </row>
    <row r="955" spans="1:7" x14ac:dyDescent="0.25">
      <c r="A955"/>
      <c r="B955"/>
      <c r="C955"/>
      <c r="D955"/>
      <c r="E955"/>
      <c r="F955"/>
      <c r="G955"/>
    </row>
    <row r="956" spans="1:7" x14ac:dyDescent="0.25">
      <c r="A956" s="15">
        <v>1837</v>
      </c>
      <c r="B956" s="8" t="s">
        <v>773</v>
      </c>
      <c r="C956" s="2" t="s">
        <v>6</v>
      </c>
      <c r="D956" s="3">
        <v>10</v>
      </c>
      <c r="E956" s="3"/>
      <c r="F956" s="3">
        <v>0</v>
      </c>
      <c r="G956" s="3">
        <f t="shared" si="13"/>
        <v>0</v>
      </c>
    </row>
    <row r="957" spans="1:7" x14ac:dyDescent="0.25">
      <c r="A957" s="15">
        <v>1626</v>
      </c>
      <c r="B957" s="8" t="s">
        <v>774</v>
      </c>
      <c r="C957" s="2" t="s">
        <v>6</v>
      </c>
      <c r="D957" s="3">
        <v>7</v>
      </c>
      <c r="E957" s="3"/>
      <c r="F957" s="3">
        <v>0</v>
      </c>
      <c r="G957" s="3">
        <f t="shared" si="13"/>
        <v>0</v>
      </c>
    </row>
    <row r="958" spans="1:7" x14ac:dyDescent="0.25">
      <c r="A958" s="15">
        <v>1836</v>
      </c>
      <c r="B958" s="8" t="s">
        <v>775</v>
      </c>
      <c r="C958" s="2" t="s">
        <v>6</v>
      </c>
      <c r="D958" s="3">
        <v>8</v>
      </c>
      <c r="E958" s="3"/>
      <c r="F958" s="3">
        <v>0</v>
      </c>
      <c r="G958" s="3">
        <f t="shared" si="13"/>
        <v>0</v>
      </c>
    </row>
    <row r="959" spans="1:7" x14ac:dyDescent="0.25">
      <c r="A959" s="15">
        <v>1835</v>
      </c>
      <c r="B959" s="8" t="s">
        <v>776</v>
      </c>
      <c r="C959" s="2" t="s">
        <v>6</v>
      </c>
      <c r="D959" s="3">
        <v>10</v>
      </c>
      <c r="E959" s="3"/>
      <c r="F959" s="3">
        <v>0</v>
      </c>
      <c r="G959" s="3">
        <f t="shared" si="13"/>
        <v>0</v>
      </c>
    </row>
    <row r="960" spans="1:7" x14ac:dyDescent="0.25">
      <c r="A960" s="15">
        <v>438</v>
      </c>
      <c r="B960" s="8" t="s">
        <v>777</v>
      </c>
      <c r="C960" s="2" t="s">
        <v>6</v>
      </c>
      <c r="D960" s="3">
        <v>4337</v>
      </c>
      <c r="E960" s="3"/>
      <c r="F960" s="3">
        <v>69.804749999999999</v>
      </c>
      <c r="G960" s="3">
        <f t="shared" si="13"/>
        <v>302743.20075000002</v>
      </c>
    </row>
    <row r="961" spans="1:7" x14ac:dyDescent="0.25">
      <c r="A961" s="15">
        <v>268</v>
      </c>
      <c r="B961" s="8" t="s">
        <v>778</v>
      </c>
      <c r="C961" s="2" t="s">
        <v>6</v>
      </c>
      <c r="D961" s="3">
        <v>0</v>
      </c>
      <c r="E961" s="3"/>
      <c r="F961" s="3">
        <v>21.200130999999999</v>
      </c>
      <c r="G961" s="3">
        <f t="shared" si="13"/>
        <v>0</v>
      </c>
    </row>
    <row r="962" spans="1:7" x14ac:dyDescent="0.25">
      <c r="A962" s="15">
        <v>2242</v>
      </c>
      <c r="B962" s="8" t="s">
        <v>779</v>
      </c>
      <c r="C962" s="2" t="s">
        <v>6</v>
      </c>
      <c r="D962" s="3">
        <v>2926</v>
      </c>
      <c r="E962" s="3"/>
      <c r="F962" s="3">
        <v>117.99333300000001</v>
      </c>
      <c r="G962" s="3">
        <f t="shared" si="13"/>
        <v>345248.49235800002</v>
      </c>
    </row>
    <row r="963" spans="1:7" x14ac:dyDescent="0.25">
      <c r="A963" s="15">
        <v>799</v>
      </c>
      <c r="B963" s="8" t="s">
        <v>780</v>
      </c>
      <c r="C963" s="2" t="s">
        <v>6</v>
      </c>
      <c r="D963" s="3">
        <v>1787</v>
      </c>
      <c r="E963" s="3"/>
      <c r="F963" s="3">
        <v>98.402199999999993</v>
      </c>
      <c r="G963" s="3">
        <f t="shared" si="13"/>
        <v>175844.73139999999</v>
      </c>
    </row>
    <row r="964" spans="1:7" x14ac:dyDescent="0.25">
      <c r="A964" s="15">
        <v>2255</v>
      </c>
      <c r="B964" s="8" t="s">
        <v>781</v>
      </c>
      <c r="C964" s="2" t="s">
        <v>6</v>
      </c>
      <c r="D964" s="3">
        <v>6</v>
      </c>
      <c r="E964" s="3"/>
      <c r="F964" s="3">
        <v>131.124</v>
      </c>
      <c r="G964" s="3">
        <f t="shared" si="13"/>
        <v>786.74399999999991</v>
      </c>
    </row>
    <row r="965" spans="1:7" x14ac:dyDescent="0.25">
      <c r="A965" s="15">
        <v>220</v>
      </c>
      <c r="B965" s="8" t="s">
        <v>782</v>
      </c>
      <c r="C965" s="2" t="s">
        <v>6</v>
      </c>
      <c r="D965" s="3">
        <v>473</v>
      </c>
      <c r="E965" s="3"/>
      <c r="F965" s="3">
        <v>159.20702900000001</v>
      </c>
      <c r="G965" s="3">
        <f t="shared" si="13"/>
        <v>75304.924717000002</v>
      </c>
    </row>
    <row r="966" spans="1:7" x14ac:dyDescent="0.25">
      <c r="A966" s="15">
        <v>3051</v>
      </c>
      <c r="B966" s="8" t="s">
        <v>783</v>
      </c>
      <c r="C966" s="2" t="s">
        <v>6</v>
      </c>
      <c r="D966" s="3">
        <v>320</v>
      </c>
      <c r="E966" s="3"/>
      <c r="F966" s="3">
        <v>74.34</v>
      </c>
      <c r="G966" s="3">
        <f t="shared" si="13"/>
        <v>23788.800000000003</v>
      </c>
    </row>
    <row r="967" spans="1:7" x14ac:dyDescent="0.25">
      <c r="A967" s="15">
        <v>1798</v>
      </c>
      <c r="B967" s="8" t="s">
        <v>784</v>
      </c>
      <c r="C967" s="2" t="s">
        <v>291</v>
      </c>
      <c r="D967" s="3">
        <v>164</v>
      </c>
      <c r="E967" s="3"/>
      <c r="F967" s="3">
        <v>110.80907999999999</v>
      </c>
      <c r="G967" s="3">
        <f t="shared" si="13"/>
        <v>18172.689119999999</v>
      </c>
    </row>
    <row r="968" spans="1:7" x14ac:dyDescent="0.25">
      <c r="A968" s="15">
        <v>998</v>
      </c>
      <c r="B968" s="8" t="s">
        <v>785</v>
      </c>
      <c r="C968" s="2" t="s">
        <v>291</v>
      </c>
      <c r="D968" s="3">
        <v>557</v>
      </c>
      <c r="E968" s="3"/>
      <c r="F968" s="3">
        <v>232.156181</v>
      </c>
      <c r="G968" s="3">
        <f t="shared" si="13"/>
        <v>129310.99281700001</v>
      </c>
    </row>
    <row r="969" spans="1:7" x14ac:dyDescent="0.25">
      <c r="A969" s="15">
        <v>262</v>
      </c>
      <c r="B969" s="8" t="s">
        <v>786</v>
      </c>
      <c r="C969" s="2" t="s">
        <v>6</v>
      </c>
      <c r="D969" s="3">
        <v>1</v>
      </c>
      <c r="E969" s="3"/>
      <c r="F969" s="3">
        <v>290.169175</v>
      </c>
      <c r="G969" s="3">
        <f t="shared" si="13"/>
        <v>290.169175</v>
      </c>
    </row>
    <row r="970" spans="1:7" x14ac:dyDescent="0.25">
      <c r="A970" s="15">
        <v>1983</v>
      </c>
      <c r="B970" s="8" t="s">
        <v>787</v>
      </c>
      <c r="C970" s="2" t="s">
        <v>788</v>
      </c>
      <c r="D970" s="3">
        <v>961</v>
      </c>
      <c r="E970" s="3"/>
      <c r="F970" s="3">
        <v>1145.9047350000001</v>
      </c>
      <c r="G970" s="3">
        <f t="shared" si="13"/>
        <v>1101214.4503350002</v>
      </c>
    </row>
    <row r="971" spans="1:7" x14ac:dyDescent="0.25">
      <c r="A971" s="15">
        <v>2728</v>
      </c>
      <c r="B971" s="8" t="s">
        <v>789</v>
      </c>
      <c r="C971" s="2" t="s">
        <v>788</v>
      </c>
      <c r="D971" s="3">
        <v>280</v>
      </c>
      <c r="E971" s="3"/>
      <c r="F971" s="3">
        <v>932.66020000000003</v>
      </c>
      <c r="G971" s="3">
        <f t="shared" si="13"/>
        <v>261144.856</v>
      </c>
    </row>
    <row r="972" spans="1:7" x14ac:dyDescent="0.25">
      <c r="A972" s="15">
        <v>185</v>
      </c>
      <c r="B972" s="8" t="s">
        <v>803</v>
      </c>
      <c r="C972" s="2" t="s">
        <v>6</v>
      </c>
      <c r="D972" s="3">
        <v>629</v>
      </c>
      <c r="E972" s="3"/>
      <c r="F972" s="3">
        <v>99.192042000000001</v>
      </c>
      <c r="G972" s="3">
        <f t="shared" si="13"/>
        <v>62391.794417999998</v>
      </c>
    </row>
    <row r="973" spans="1:7" x14ac:dyDescent="0.25">
      <c r="A973" s="15">
        <v>184</v>
      </c>
      <c r="B973" s="8" t="s">
        <v>804</v>
      </c>
      <c r="C973" s="2" t="s">
        <v>6</v>
      </c>
      <c r="D973" s="3">
        <v>19447</v>
      </c>
      <c r="E973" s="3"/>
      <c r="F973" s="3">
        <v>76.743982000000003</v>
      </c>
      <c r="G973" s="3">
        <f t="shared" ref="G973:G993" si="14">D973*F973</f>
        <v>1492440.217954</v>
      </c>
    </row>
    <row r="974" spans="1:7" ht="13.5" customHeight="1" x14ac:dyDescent="0.25">
      <c r="A974" s="15">
        <v>186</v>
      </c>
      <c r="B974" s="8" t="s">
        <v>805</v>
      </c>
      <c r="C974" s="2" t="s">
        <v>6</v>
      </c>
      <c r="D974" s="3">
        <v>6732</v>
      </c>
      <c r="E974" s="3"/>
      <c r="F974" s="3">
        <v>98.430003999999997</v>
      </c>
      <c r="G974" s="3">
        <f t="shared" si="14"/>
        <v>662630.78692799993</v>
      </c>
    </row>
    <row r="975" spans="1:7" x14ac:dyDescent="0.25">
      <c r="A975" s="15">
        <v>996</v>
      </c>
      <c r="B975" s="8" t="s">
        <v>790</v>
      </c>
      <c r="C975" s="2" t="s">
        <v>6</v>
      </c>
      <c r="D975" s="3">
        <v>52696</v>
      </c>
      <c r="E975" s="3"/>
      <c r="F975" s="3">
        <v>178.89</v>
      </c>
      <c r="G975" s="3">
        <f t="shared" si="14"/>
        <v>9426787.4399999995</v>
      </c>
    </row>
    <row r="976" spans="1:7" x14ac:dyDescent="0.25">
      <c r="A976" s="15">
        <v>2040</v>
      </c>
      <c r="B976" s="8" t="s">
        <v>791</v>
      </c>
      <c r="C976" s="2" t="s">
        <v>6</v>
      </c>
      <c r="D976" s="3">
        <v>39</v>
      </c>
      <c r="E976" s="3"/>
      <c r="F976" s="3">
        <v>0</v>
      </c>
      <c r="G976" s="3">
        <f t="shared" si="14"/>
        <v>0</v>
      </c>
    </row>
    <row r="977" spans="1:7" x14ac:dyDescent="0.25">
      <c r="A977" s="15">
        <v>571</v>
      </c>
      <c r="B977" s="8" t="s">
        <v>792</v>
      </c>
      <c r="C977" s="2" t="s">
        <v>6</v>
      </c>
      <c r="D977" s="3">
        <v>0</v>
      </c>
      <c r="E977" s="3"/>
      <c r="F977" s="3">
        <v>810.21166600000004</v>
      </c>
      <c r="G977" s="3">
        <f t="shared" si="14"/>
        <v>0</v>
      </c>
    </row>
    <row r="978" spans="1:7" x14ac:dyDescent="0.25">
      <c r="A978" s="15">
        <v>598</v>
      </c>
      <c r="B978" s="8" t="s">
        <v>793</v>
      </c>
      <c r="C978" s="2" t="s">
        <v>6</v>
      </c>
      <c r="D978" s="3">
        <v>53</v>
      </c>
      <c r="E978" s="3"/>
      <c r="F978" s="3">
        <v>112.34675</v>
      </c>
      <c r="G978" s="3">
        <f t="shared" si="14"/>
        <v>5954.3777499999997</v>
      </c>
    </row>
    <row r="979" spans="1:7" x14ac:dyDescent="0.25">
      <c r="A979" s="15">
        <v>570</v>
      </c>
      <c r="B979" s="8" t="s">
        <v>794</v>
      </c>
      <c r="C979" s="2" t="s">
        <v>6</v>
      </c>
      <c r="D979" s="3">
        <v>270</v>
      </c>
      <c r="E979" s="3"/>
      <c r="F979" s="3">
        <v>395.947</v>
      </c>
      <c r="G979" s="3">
        <f t="shared" si="14"/>
        <v>106905.69</v>
      </c>
    </row>
    <row r="980" spans="1:7" x14ac:dyDescent="0.25">
      <c r="A980" s="15">
        <v>281</v>
      </c>
      <c r="B980" s="8" t="s">
        <v>795</v>
      </c>
      <c r="C980" s="2" t="s">
        <v>6</v>
      </c>
      <c r="D980" s="3">
        <v>2191</v>
      </c>
      <c r="E980" s="3"/>
      <c r="F980" s="3">
        <v>197.28712100000001</v>
      </c>
      <c r="G980" s="3">
        <f t="shared" si="14"/>
        <v>432256.08211100003</v>
      </c>
    </row>
    <row r="981" spans="1:7" x14ac:dyDescent="0.25">
      <c r="A981"/>
      <c r="B981"/>
      <c r="C981"/>
      <c r="D981"/>
      <c r="E981"/>
      <c r="F981"/>
      <c r="G981"/>
    </row>
    <row r="982" spans="1:7" x14ac:dyDescent="0.25">
      <c r="A982" s="4" t="s">
        <v>836</v>
      </c>
      <c r="B982" s="4"/>
      <c r="C982"/>
      <c r="D982"/>
      <c r="E982"/>
      <c r="F982"/>
      <c r="G982"/>
    </row>
    <row r="983" spans="1:7" x14ac:dyDescent="0.25">
      <c r="A983" s="28">
        <f>G996</f>
        <v>212361506.20192909</v>
      </c>
      <c r="B983" s="4"/>
      <c r="C983"/>
      <c r="D983"/>
      <c r="E983"/>
      <c r="F983"/>
      <c r="G983"/>
    </row>
    <row r="984" spans="1:7" x14ac:dyDescent="0.25">
      <c r="A984"/>
      <c r="B984"/>
      <c r="C984"/>
      <c r="D984"/>
      <c r="E984"/>
      <c r="F984"/>
      <c r="G984"/>
    </row>
    <row r="985" spans="1:7" x14ac:dyDescent="0.25">
      <c r="A985"/>
      <c r="B985"/>
      <c r="C985"/>
      <c r="D985"/>
      <c r="E985"/>
      <c r="F985"/>
      <c r="G985"/>
    </row>
    <row r="986" spans="1:7" x14ac:dyDescent="0.25">
      <c r="A986"/>
      <c r="B986"/>
      <c r="C986"/>
      <c r="D986"/>
      <c r="E986"/>
      <c r="F986"/>
      <c r="G986" s="27" t="s">
        <v>835</v>
      </c>
    </row>
    <row r="987" spans="1:7" x14ac:dyDescent="0.25">
      <c r="A987"/>
      <c r="B987"/>
      <c r="C987"/>
      <c r="D987"/>
      <c r="E987"/>
      <c r="F987"/>
      <c r="G987"/>
    </row>
    <row r="988" spans="1:7" x14ac:dyDescent="0.25">
      <c r="A988" s="15">
        <v>2287</v>
      </c>
      <c r="B988" s="8" t="s">
        <v>796</v>
      </c>
      <c r="C988" s="2" t="s">
        <v>233</v>
      </c>
      <c r="D988" s="3">
        <v>898</v>
      </c>
      <c r="E988" s="3"/>
      <c r="F988" s="3">
        <v>1831.1318659999999</v>
      </c>
      <c r="G988" s="3">
        <f t="shared" si="14"/>
        <v>1644356.415668</v>
      </c>
    </row>
    <row r="989" spans="1:7" x14ac:dyDescent="0.25">
      <c r="A989" s="15">
        <v>991</v>
      </c>
      <c r="B989" s="8" t="s">
        <v>797</v>
      </c>
      <c r="C989" s="2" t="s">
        <v>233</v>
      </c>
      <c r="D989" s="3">
        <v>1</v>
      </c>
      <c r="E989" s="3"/>
      <c r="F989" s="3">
        <v>94.4</v>
      </c>
      <c r="G989" s="3">
        <f t="shared" si="14"/>
        <v>94.4</v>
      </c>
    </row>
    <row r="990" spans="1:7" x14ac:dyDescent="0.25">
      <c r="A990" s="15">
        <v>292</v>
      </c>
      <c r="B990" s="8" t="s">
        <v>798</v>
      </c>
      <c r="C990" s="2" t="s">
        <v>233</v>
      </c>
      <c r="D990" s="3">
        <v>9864</v>
      </c>
      <c r="E990" s="3"/>
      <c r="F990" s="3">
        <v>222.79942399999999</v>
      </c>
      <c r="G990" s="3">
        <f t="shared" si="14"/>
        <v>2197693.5183359999</v>
      </c>
    </row>
    <row r="991" spans="1:7" x14ac:dyDescent="0.25">
      <c r="A991" s="15">
        <v>994</v>
      </c>
      <c r="B991" s="8" t="s">
        <v>799</v>
      </c>
      <c r="C991" s="2" t="s">
        <v>6</v>
      </c>
      <c r="D991" s="3">
        <v>4656</v>
      </c>
      <c r="E991" s="3"/>
      <c r="F991" s="3">
        <v>418.9</v>
      </c>
      <c r="G991" s="3">
        <f t="shared" si="14"/>
        <v>1950398.4</v>
      </c>
    </row>
    <row r="992" spans="1:7" x14ac:dyDescent="0.25">
      <c r="A992" s="15">
        <v>307</v>
      </c>
      <c r="B992" s="8" t="s">
        <v>800</v>
      </c>
      <c r="C992" s="2" t="s">
        <v>6</v>
      </c>
      <c r="D992" s="3">
        <v>1882</v>
      </c>
      <c r="E992" s="3"/>
      <c r="F992" s="3">
        <v>126.984611</v>
      </c>
      <c r="G992" s="3">
        <f t="shared" si="14"/>
        <v>238985.03790200001</v>
      </c>
    </row>
    <row r="993" spans="1:7" x14ac:dyDescent="0.25">
      <c r="A993" s="15">
        <v>321</v>
      </c>
      <c r="B993" s="8" t="s">
        <v>801</v>
      </c>
      <c r="C993" s="2" t="s">
        <v>6</v>
      </c>
      <c r="D993" s="3">
        <v>8549</v>
      </c>
      <c r="E993" s="3"/>
      <c r="F993" s="3">
        <v>134.69833299999999</v>
      </c>
      <c r="G993" s="3">
        <f t="shared" si="14"/>
        <v>1151536.0488169999</v>
      </c>
    </row>
    <row r="995" spans="1:7" ht="15.75" thickBot="1" x14ac:dyDescent="0.3"/>
    <row r="996" spans="1:7" ht="15.75" thickBot="1" x14ac:dyDescent="0.3">
      <c r="G996" s="26">
        <f>SUM(G11:G993)</f>
        <v>212361506.20192909</v>
      </c>
    </row>
    <row r="1001" spans="1:7" x14ac:dyDescent="0.25">
      <c r="A1001" s="30"/>
      <c r="B1001" s="31"/>
      <c r="C1001" s="32"/>
      <c r="D1001" s="33"/>
      <c r="E1001" s="33"/>
      <c r="F1001" s="33"/>
      <c r="G1001" s="29"/>
    </row>
  </sheetData>
  <mergeCells count="2">
    <mergeCell ref="A8:G8"/>
    <mergeCell ref="A9:G9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Almacen Luperon</dc:creator>
  <cp:lastModifiedBy>Aglisberto Ganimedes Ramos Estrella</cp:lastModifiedBy>
  <cp:lastPrinted>2023-10-19T14:11:23Z</cp:lastPrinted>
  <dcterms:created xsi:type="dcterms:W3CDTF">2023-10-19T12:31:25Z</dcterms:created>
  <dcterms:modified xsi:type="dcterms:W3CDTF">2023-10-19T18:40:31Z</dcterms:modified>
</cp:coreProperties>
</file>