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xr:revisionPtr revIDLastSave="0" documentId="13_ncr:1_{6F416F3C-22DE-4B85-85BF-C8DF1B43DD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3" i="1" l="1"/>
  <c r="G1161" i="1"/>
  <c r="G1160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36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1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30" i="1"/>
  <c r="G1105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656" i="1"/>
  <c r="G643" i="1"/>
  <c r="G644" i="1"/>
  <c r="G645" i="1"/>
  <c r="G642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134" i="1"/>
  <c r="G133" i="1"/>
  <c r="G19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4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3" i="1"/>
  <c r="G12" i="1"/>
  <c r="G1163" i="1" l="1"/>
  <c r="G1155" i="1"/>
  <c r="G128" i="1"/>
  <c r="G1024" i="1"/>
  <c r="G1130" i="1"/>
  <c r="G648" i="1"/>
  <c r="G1097" i="1"/>
  <c r="G635" i="1"/>
  <c r="G136" i="1"/>
  <c r="G185" i="1"/>
  <c r="G1175" i="1" l="1"/>
</calcChain>
</file>

<file path=xl/sharedStrings.xml><?xml version="1.0" encoding="utf-8"?>
<sst xmlns="http://schemas.openxmlformats.org/spreadsheetml/2006/main" count="2333" uniqueCount="1115">
  <si>
    <t xml:space="preserve">ACTIVO FIJO </t>
  </si>
  <si>
    <t>Producto</t>
  </si>
  <si>
    <t>Unidad</t>
  </si>
  <si>
    <t>Existencia</t>
  </si>
  <si>
    <t>Costo Promedio</t>
  </si>
  <si>
    <t>Valor Promedio</t>
  </si>
  <si>
    <t>Fecha Vencimiento</t>
  </si>
  <si>
    <t>ARCHIVO VERTICAL METAL 3 GAVETAS</t>
  </si>
  <si>
    <t>UNIDAD</t>
  </si>
  <si>
    <t>CAFETERA ELECTRICA</t>
  </si>
  <si>
    <t>MONITOR PC 24"</t>
  </si>
  <si>
    <t>UPS</t>
  </si>
  <si>
    <t>MONTACARGAS RECTRACTIL ELECTRICO</t>
  </si>
  <si>
    <t>BOCINA</t>
  </si>
  <si>
    <t xml:space="preserve">PULIDORA DE MANO DE 7.5" </t>
  </si>
  <si>
    <t>SIERRA ELECTRICA DE BANCO</t>
  </si>
  <si>
    <t>ESTUFA INDUSTRIAL 2 HORNILLAS</t>
  </si>
  <si>
    <t>FILTRO SOLDABLE 3/8  LISO</t>
  </si>
  <si>
    <t>CORTADORA DE METALES 14"</t>
  </si>
  <si>
    <t>TELEVISOR 75"</t>
  </si>
  <si>
    <t>BOMBA DE AGUA SUMERGIBLE 1.5 HP</t>
  </si>
  <si>
    <t>EXTRACTOR DE AIRE TIPO HONGO</t>
  </si>
  <si>
    <t>SIERRA DE INGLETE CIRCULAR P/MADERA-ALUMINIO (TIPO GUILLOTINA)</t>
  </si>
  <si>
    <t xml:space="preserve">MAQUINARIA DE LIMPIEZA </t>
  </si>
  <si>
    <t>SILLA DE RUEDAS</t>
  </si>
  <si>
    <t>CAMILLA DE TRAUMA</t>
  </si>
  <si>
    <t xml:space="preserve">CAMILLA EXAMEN MEDICO  3 POSICIONES </t>
  </si>
  <si>
    <t>MONTACARGA</t>
  </si>
  <si>
    <t>TANQUE DE GAS 50 GL</t>
  </si>
  <si>
    <t>SACAPUNTAS ELECTRICO</t>
  </si>
  <si>
    <t>FREGADERO DOBLE</t>
  </si>
  <si>
    <t>PANEL DE SISTEMA (GABINETE DE DATOS)</t>
  </si>
  <si>
    <t>ESCRITORIO DE MADERA BLANCO CON TOPE DE 3/4´´</t>
  </si>
  <si>
    <t>LIJADORA DE PULIDO</t>
  </si>
  <si>
    <t>SIERRA CALADORA C/ ACCION ORBITAL</t>
  </si>
  <si>
    <t>TINACO 530GLS</t>
  </si>
  <si>
    <t>KIT MANTENIMIENTO Y REPARACION DE REDES</t>
  </si>
  <si>
    <t>BOMBA DE AGUA SUMERGIBLE 3/4 HP</t>
  </si>
  <si>
    <t>CALADORA ELECTRICA P/MADERA</t>
  </si>
  <si>
    <t>CORTADORA DE CERAMICA</t>
  </si>
  <si>
    <t>ESCALERA  36'</t>
  </si>
  <si>
    <t>MECEDORAS PARA LACTANCIA</t>
  </si>
  <si>
    <t>PODADORA DE CESPED</t>
  </si>
  <si>
    <t xml:space="preserve">HIDROLAVADORA </t>
  </si>
  <si>
    <t>ESCALERA  7'</t>
  </si>
  <si>
    <t>LOCKER 12 ESPACIOS</t>
  </si>
  <si>
    <t>BASE PARA 2 BATERIAS DE INVERSOR</t>
  </si>
  <si>
    <t>MESA AUXILIAR DE TRABAJO 24 X 36 PULGADAS</t>
  </si>
  <si>
    <t>CARRITO DE CARGA</t>
  </si>
  <si>
    <t>PLASTIFICADORA</t>
  </si>
  <si>
    <t xml:space="preserve">LAPTOP </t>
  </si>
  <si>
    <t>SWITCH DE PUERTOS</t>
  </si>
  <si>
    <t>LICUADORA INDUSTRIAL 15LT</t>
  </si>
  <si>
    <t>BOMBA CENTRIFUGA 0.5 HP</t>
  </si>
  <si>
    <t>SOPLADORA DE JARDIN (HOJAS)</t>
  </si>
  <si>
    <t>ESCRITORIO SEMI-EJECUTIVO TIPO B</t>
  </si>
  <si>
    <t>DISCO DURO EXTERNO 10TB</t>
  </si>
  <si>
    <t>ESTANTERIA METALICA DE 5 TRAMOS CON CAP. 800KG</t>
  </si>
  <si>
    <t>CARRETILLA</t>
  </si>
  <si>
    <t>FREEZER HORIZONTAL 25´ P/ COCINA</t>
  </si>
  <si>
    <t>TALLIMETRO PEDIATRICO</t>
  </si>
  <si>
    <t>BOMBA DE AGUA SUMERGIBLE 2HP</t>
  </si>
  <si>
    <t>MICROONDAS INDUSTRIAL 2.1 PIES</t>
  </si>
  <si>
    <t>VITRINA PARA MEDICAMENTOS</t>
  </si>
  <si>
    <t>PISTOLA DE FIJACION</t>
  </si>
  <si>
    <t xml:space="preserve">SILLA APILABLE SALA DE CONFERENCIAS </t>
  </si>
  <si>
    <t>ESTUFA INDUSTRIAL DE 3 QUEMADORES</t>
  </si>
  <si>
    <t>ESTUFA DE MESA, 2 HORNILLAS</t>
  </si>
  <si>
    <t>ARCHIVO VERTICAL METAL 5 GAVETAS</t>
  </si>
  <si>
    <t>NEVERA EXHIBIDORA 2 PUERTAS</t>
  </si>
  <si>
    <t>BALANZA INDUSTRIAL DIGITAL 300KG</t>
  </si>
  <si>
    <t>LAVADORA SEMIAUTOMATICA 28LBS</t>
  </si>
  <si>
    <t>MESA RECTANGULAR MADERA AJUSTABLE</t>
  </si>
  <si>
    <t>MUEBLE PARA 2 IMPRESORA CON GABINETES</t>
  </si>
  <si>
    <t>TALADRO ELECTRICO</t>
  </si>
  <si>
    <t>PANTALLA P/ PROYECTOR</t>
  </si>
  <si>
    <t>SILLON EJECUTIVO ESPALDAR ALTO</t>
  </si>
  <si>
    <t>NEVERA INVERTER DE 2 PUERTAS  11'</t>
  </si>
  <si>
    <t>ESTACION DE TRABAJO CON GABINETE AEREO DE 0.80MTS</t>
  </si>
  <si>
    <t>AIRE ACONDICIONADO Y COMPRESOR, 12000 BTU (EFIC. 16)</t>
  </si>
  <si>
    <t>AIRE ACONDICIONADO Y COMPRESOR, 18000 BTU (EFIC. 17)</t>
  </si>
  <si>
    <t>COUNTER DE RECEPCION REDONDO</t>
  </si>
  <si>
    <t>JUEGO LAVAMANOS CON MUEBLE Y LLAVE</t>
  </si>
  <si>
    <t>LICUADORA INDUSTRIAL 5LIT</t>
  </si>
  <si>
    <t>ESCRITORIO TOPE CRISTAL</t>
  </si>
  <si>
    <t>DESBRAZADORA (TRIMMER)</t>
  </si>
  <si>
    <t>CONTENEDOR DE ALIMENTOS 9KG</t>
  </si>
  <si>
    <t>MODULO CONTINUO DE ESTANTERIA</t>
  </si>
  <si>
    <t>INFANTOMETRO</t>
  </si>
  <si>
    <t>MEGAFONO FIJO</t>
  </si>
  <si>
    <t>ESTACION DE TRABAJO CON GABINETE AEREO DE 0.70MTS</t>
  </si>
  <si>
    <t>SWITCH DE 48 PUERTOS</t>
  </si>
  <si>
    <t>ABANICOS DE PARED SENCILLO</t>
  </si>
  <si>
    <t>SWITCH DE 24 PUERTOS</t>
  </si>
  <si>
    <t>ESFIGMOMANOMETRO PEDIATRICO</t>
  </si>
  <si>
    <t>SUMADORA ELECTRICA C/ PAPEL</t>
  </si>
  <si>
    <t>CAMARA DE VIDEO</t>
  </si>
  <si>
    <t>ZAFACON 45 GALONES</t>
  </si>
  <si>
    <t>GRAPADORA INDUSTRIAL</t>
  </si>
  <si>
    <t>RELOJ BIOMETRICO</t>
  </si>
  <si>
    <t>ABANICO DE TECHO</t>
  </si>
  <si>
    <t>ARMARIO VERTICAL METAL</t>
  </si>
  <si>
    <t>ABANICOS DE PARED INDUSTRIAL  18"</t>
  </si>
  <si>
    <t>CARGADOR DE BEBE</t>
  </si>
  <si>
    <t>TRIPODE PARA BANNER</t>
  </si>
  <si>
    <t>CONTENEDOR DE ALIMENTOS S/RUEDAS (20-25KG)</t>
  </si>
  <si>
    <t>CONTENEDOR DE ALIMENTOS S/RUEDAS (7-9KG)</t>
  </si>
  <si>
    <t>CONTENEDOR DE ALIMENTOS C/RUEDAS (50-56KG)</t>
  </si>
  <si>
    <t xml:space="preserve">ESTANTERIA METALICA </t>
  </si>
  <si>
    <t>ESTANTE PARA ARCHIVAR</t>
  </si>
  <si>
    <t>SILLAS RECEPCION 4/1</t>
  </si>
  <si>
    <t>ESCRITORIO TIPO B</t>
  </si>
  <si>
    <t>SILLAS PARA NIÑOS 1 A 2 AÑOS</t>
  </si>
  <si>
    <t>ZAFACON 34 GALONES</t>
  </si>
  <si>
    <t>CONTENEDOR DE ALIMENTOS C/RUEDAS (80-85KG)</t>
  </si>
  <si>
    <t>TABURETE / ESCALON PARA NIÑOS</t>
  </si>
  <si>
    <t>TELEFONO IP</t>
  </si>
  <si>
    <t xml:space="preserve">MESA AJUSTABLE </t>
  </si>
  <si>
    <t>ESTANTE/LIBRERO DE MADERA</t>
  </si>
  <si>
    <t>SILLAS DE COMER BEBE</t>
  </si>
  <si>
    <t>TABLET SAMSUNG A8  10.5"</t>
  </si>
  <si>
    <t>SILLAS PARA NIÑOS 3 A 4 AÑOS</t>
  </si>
  <si>
    <t>SILLAS PLASTICAS P/ ADULTOS</t>
  </si>
  <si>
    <t>SUB TOTAL RD$</t>
  </si>
  <si>
    <t>BOTELLAS DE AGUA (20/1)</t>
  </si>
  <si>
    <t>FARDO</t>
  </si>
  <si>
    <t>BOTELLON DE AGUA</t>
  </si>
  <si>
    <t>AGUA EMBOTELLADA</t>
  </si>
  <si>
    <t>CARETA FACIAL PARA SOLDAR</t>
  </si>
  <si>
    <t>EXTINTOR PARA VEHICULOS</t>
  </si>
  <si>
    <t>ARNES DE SEGURIDAD</t>
  </si>
  <si>
    <t>EXTINTOR ABC 100LBS</t>
  </si>
  <si>
    <t>CINTA P/ SEÑALIZACION ROJA</t>
  </si>
  <si>
    <t>EXTINTOR ABC 10LBS</t>
  </si>
  <si>
    <t>ARNES PROTECCION DE CAIDAS + LINEA DE VIDA</t>
  </si>
  <si>
    <t>CINTA P/ SEÑALIZACION AMARILLA</t>
  </si>
  <si>
    <t>BOTAS DE SEGURIDAD P/ HOMBRES (PAR)</t>
  </si>
  <si>
    <t>CALZADO DE SEGURIDAD BASICO TIPO TENIS (PAR)</t>
  </si>
  <si>
    <t>EXTINTOR ABC 20LBS</t>
  </si>
  <si>
    <t>BOTAS DE SEGURIDAD ELECTRICAS (PAR)</t>
  </si>
  <si>
    <t>MEGAFONO PORTATIL RECARGABLE</t>
  </si>
  <si>
    <t>LINEA DE VIDA ANTICAIDA</t>
  </si>
  <si>
    <t>CINTA ANTIDESLIZANTE (ROLLO)</t>
  </si>
  <si>
    <t>LINEA DE VIDA ANTICAIDAS (RETRACTIL)</t>
  </si>
  <si>
    <t xml:space="preserve">CHAQUETA PARA SOLDAR </t>
  </si>
  <si>
    <t xml:space="preserve">FAJAS DE SEGURIDAD </t>
  </si>
  <si>
    <t>DETECTOR DE FUGA DE GAS</t>
  </si>
  <si>
    <t>PORTA VISOR</t>
  </si>
  <si>
    <t>SILBATO P/ EVACUACION</t>
  </si>
  <si>
    <t>LETRERO CUIDADO PISO MOJADO</t>
  </si>
  <si>
    <t>CUBRE ZAPATOS PARA SOLDAR (PAR)</t>
  </si>
  <si>
    <t>BOTA PVC CON PUNTERA (PAR)</t>
  </si>
  <si>
    <t>VISOR DE POLICARBONATO</t>
  </si>
  <si>
    <t>MASCARILLAS P/ ADULTOS DESECHABLES KF94</t>
  </si>
  <si>
    <t>GUANTES DE NYLON SIN COSTURA (PAR)</t>
  </si>
  <si>
    <t>GUANTE DE SOLDAR (PAR)</t>
  </si>
  <si>
    <t>BOTIQUIN PRIMEROS AUXILIOS P/ VEHICULOS</t>
  </si>
  <si>
    <t>ZAPATOS DE SEGURIDAD C/ PROTECCION PUNTAS (PAR)</t>
  </si>
  <si>
    <t>CHALECOS REFLECTIVOS</t>
  </si>
  <si>
    <t>GUANTILLAS (PAR)</t>
  </si>
  <si>
    <t>GUANTES DE SEGURIDAD P/ TRABAJOS DE MANTENIMIENTO (PAR)</t>
  </si>
  <si>
    <t>LENTES DE SEGURIDAD</t>
  </si>
  <si>
    <t>GANCHO SOPORTE PARA EXTINTORES</t>
  </si>
  <si>
    <t>MASCARILLAS PEDRIATRICAS DOBLE CAPAS REUTILIZABLE</t>
  </si>
  <si>
    <t xml:space="preserve">TAPONES AUDITIVOS </t>
  </si>
  <si>
    <t>FILTRO MASCARILLA DE MEDIA CARA</t>
  </si>
  <si>
    <t>MASCARILLAS P/ NIÑOS DESECHABLES KF94</t>
  </si>
  <si>
    <t>MASCARILLAS QUIRURGICAS (50/1)</t>
  </si>
  <si>
    <t>MASCARILLAS P/ ADULTO DOBLE CAPA REUTILIZABLES</t>
  </si>
  <si>
    <t>EQUIPOS DE SEGURIDAD (EPP)</t>
  </si>
  <si>
    <t>IdProd.</t>
  </si>
  <si>
    <t>IdProd</t>
  </si>
  <si>
    <t xml:space="preserve">FERRETERIA </t>
  </si>
  <si>
    <t>FUNDA</t>
  </si>
  <si>
    <t>PIE</t>
  </si>
  <si>
    <t>GALON</t>
  </si>
  <si>
    <t xml:space="preserve">CAJA DE HERRAMIENTAS </t>
  </si>
  <si>
    <t>SILICONE TRANSPARENTE ANTIHONGO (TUBO)</t>
  </si>
  <si>
    <t xml:space="preserve">RUEDAS DE PORTON CORREDIZO 3´´ </t>
  </si>
  <si>
    <t>SIFON DE LAVAMANO SENCILLO</t>
  </si>
  <si>
    <t>MARCO DE SEGUETA  12"</t>
  </si>
  <si>
    <t>PISTOLA DE ALTA  P/ PINTAR</t>
  </si>
  <si>
    <t>CEPILLO ELECTRICO P/ MADERA</t>
  </si>
  <si>
    <t>TEFLOAM GRANDE DE 1/2''</t>
  </si>
  <si>
    <t>CURVA PVC 2"</t>
  </si>
  <si>
    <t>MAIN BREAKER 250A - 690V</t>
  </si>
  <si>
    <t>COMPRESOR DE AIRE 120LTS HORIZONTAL</t>
  </si>
  <si>
    <t xml:space="preserve">PRENSA DE BANCO INDUSTRIAL CON MORDAZA 6" </t>
  </si>
  <si>
    <t xml:space="preserve">PRENSA DE HIERRO NODULAR 5" </t>
  </si>
  <si>
    <t>ENLATE 1/4 X 12</t>
  </si>
  <si>
    <t>PEGAMENTO P/ TUBERIA PVC 8OZ</t>
  </si>
  <si>
    <t>TUBO 2"  X 19  PVC  SCH-40</t>
  </si>
  <si>
    <t>REDUCCION PVC 3 A 2 SEMI PRESION</t>
  </si>
  <si>
    <t>VALVULA CHECKER VERTICAL 1 PULG</t>
  </si>
  <si>
    <t>COMPRESOR 5 TONS</t>
  </si>
  <si>
    <t>PINTURA ESMALTE INDUSTRIAL AZUL POSITIVO (CUBETA)</t>
  </si>
  <si>
    <t>PINTURA ESMALTE INDUSTRIAL ROJO POSITIVO (CUBETA)</t>
  </si>
  <si>
    <t>CAPILAR DE NEVERA 036</t>
  </si>
  <si>
    <t>CONECTOR PLASTICO P/POLIEILENO 32 MM / 1 1/2 PULG (MACHO)</t>
  </si>
  <si>
    <t>CANDADO GANCHO CORTO 50MM</t>
  </si>
  <si>
    <t>VARILLAS DE 1/2" X 20 (QUINTAL)</t>
  </si>
  <si>
    <t>VARILLAS DE 3/8" X 20 (QUINTAL)</t>
  </si>
  <si>
    <t>INODORO STANDARD</t>
  </si>
  <si>
    <t>CONECTOR EMT 1/2</t>
  </si>
  <si>
    <t>CAPACITOR DE ARRANQUE Y MARCHA 31.5UF</t>
  </si>
  <si>
    <t>PINTURA AMARILLO TRAFICO ACEITE (GL)</t>
  </si>
  <si>
    <t>AZADA (COA)</t>
  </si>
  <si>
    <t xml:space="preserve">SERRUCHO   </t>
  </si>
  <si>
    <t>ALAMBRE DULCE</t>
  </si>
  <si>
    <t>PALOMETA REFORZADA NEGRA DE 13 x 20"</t>
  </si>
  <si>
    <t>PANEL LAMPARA LED 2 X 2</t>
  </si>
  <si>
    <t xml:space="preserve">TUBERIA CONDUFLEX GOMA  1/2" </t>
  </si>
  <si>
    <t>ASPIRADORA DE MANO</t>
  </si>
  <si>
    <t>OLIVAS MEDIANA CON GUIA</t>
  </si>
  <si>
    <t>CEMENTO PVC 4OZ</t>
  </si>
  <si>
    <t>BISAGRA TIPO PERNO #18</t>
  </si>
  <si>
    <t>ALAMBRE AISLADO CON PVC NO. 12 (ROLLO 300 PIES)</t>
  </si>
  <si>
    <t>ROLLO</t>
  </si>
  <si>
    <t>ALAMBRE AISLADO CON PVC NO. 10 (ROLLO 300 PIES)</t>
  </si>
  <si>
    <t>THOROBOND AZUL (GL)</t>
  </si>
  <si>
    <t xml:space="preserve">PUERTA POLIMETAL CON VISOR 210 X 90 </t>
  </si>
  <si>
    <t>CAPACITOR DE MARCHA 10 MICROFARADIOS</t>
  </si>
  <si>
    <t xml:space="preserve">PUERTA POLIMETAL 0.90 X 2.10 </t>
  </si>
  <si>
    <t>TANQUE REFRIGERANTE R134A P/ AIRE ACOND.</t>
  </si>
  <si>
    <t>TRIMMER P/ PODADORA (SUMINISTROS)</t>
  </si>
  <si>
    <t>BOMBILLO ESPIRAL 18W</t>
  </si>
  <si>
    <t>PLAFON 2 X 2</t>
  </si>
  <si>
    <t>EXTRACTOR DE ESTAÑO</t>
  </si>
  <si>
    <t>LLAVE TUBO (STILSON) DE 24"</t>
  </si>
  <si>
    <t>NIPLE 3/8 X 3/8 (PAQ. 50/1)</t>
  </si>
  <si>
    <t>PAQUETE</t>
  </si>
  <si>
    <t>TAPA DE CISTERNA 27 X 27</t>
  </si>
  <si>
    <t>TANQUE REFRIGERANTE R22 P/ AIRE ACOND.</t>
  </si>
  <si>
    <t>ALAMBRE DE TRINCHERA GALVANIZADO  17"</t>
  </si>
  <si>
    <t>TAPA DE CISTERNA 24 X 24</t>
  </si>
  <si>
    <t>INTERRUPTOR P/ ABANICO DE TECHO C/ VARIADOR DE VELOCIDAD</t>
  </si>
  <si>
    <t xml:space="preserve">ESQUINERO EN VINYL  10' </t>
  </si>
  <si>
    <t>MORTERO PARA PAÑETE (42.5KG)</t>
  </si>
  <si>
    <t>ABRAZADERA 1 1/2"</t>
  </si>
  <si>
    <t>TAPON PVC 4"</t>
  </si>
  <si>
    <t>MANGUERA DE POLIETILENO 1 1/4"  (ROLLO)</t>
  </si>
  <si>
    <t>CORTADOR DE VIDRIOS</t>
  </si>
  <si>
    <t>REGADERA</t>
  </si>
  <si>
    <t>LAVAMANOS CON PALOMETAS</t>
  </si>
  <si>
    <t>SCREEN PLASTICO P/ MOSQUITO VERDE 72" X 80´</t>
  </si>
  <si>
    <t>PINTURA VERDE CLARO (GALON)</t>
  </si>
  <si>
    <t>BOMBILLO 400W TIPO MONGOL</t>
  </si>
  <si>
    <t>TORNILLO 4" C/ TUERCA CABEZA 10 Y ARANDELA</t>
  </si>
  <si>
    <t>ROLLO TUBERIA DE COBRE DE 1/2. 15M</t>
  </si>
  <si>
    <t xml:space="preserve">ROLLO TUBERIA DE COBRE 1/4 15M </t>
  </si>
  <si>
    <t>PINTURA NEGRA MANTENIMIENTO</t>
  </si>
  <si>
    <t>PISTOLA DE REGADERA</t>
  </si>
  <si>
    <t>TUBO EMT 1/2 x 10</t>
  </si>
  <si>
    <t>ROLLO TUBERIA BRONCE 3/8'</t>
  </si>
  <si>
    <t>BARNIZ PARA MADERA (1/4 GALON)</t>
  </si>
  <si>
    <t>CINCEL PLANO</t>
  </si>
  <si>
    <t>MANGUERA DE POLIETILENO 1 1/2"   (ROLLO)</t>
  </si>
  <si>
    <t>TOPE DE PUERTA (PARA EL PISO)</t>
  </si>
  <si>
    <t>ELECTRODO DE 3/32´´</t>
  </si>
  <si>
    <t>CAJA</t>
  </si>
  <si>
    <t>ESPATULA 8 PULG P/MASILLA (MANGO PLASTICO)</t>
  </si>
  <si>
    <t xml:space="preserve">PINTURA ESMALTE INDUSTRIAL ROJO POSITIVO </t>
  </si>
  <si>
    <t>PINTURA ESMALTE INDUSTRIAL AZUL POSITIVO</t>
  </si>
  <si>
    <t>TUBO PVC 10X19</t>
  </si>
  <si>
    <t>CINCEL DE PUNTA</t>
  </si>
  <si>
    <t>TIJERA P/ PODAR</t>
  </si>
  <si>
    <t>BROCHA 1 1/2"</t>
  </si>
  <si>
    <t>CANDADO GANCHO CORTO 25MM</t>
  </si>
  <si>
    <t>TORNILLO 2" C/ TUERCA CABEZA 10 Y ARANDELA</t>
  </si>
  <si>
    <t>PINTURA ESMALTE INDUSTRIAL AMARILLO POSITIVO</t>
  </si>
  <si>
    <t>MACETA 4LBS</t>
  </si>
  <si>
    <t>REDUCCION DE 1" A  3/4"</t>
  </si>
  <si>
    <t>TUBO FLUORESCENTE  T8  DE  32W</t>
  </si>
  <si>
    <t>SEPARADORES P/ CERAMICA (PAQ. 300/1)</t>
  </si>
  <si>
    <t>ESPATULA DE 10 PULG P/ MASILLA (MANGO PLASTICO)</t>
  </si>
  <si>
    <t>LACA PARA MADERA (CLEAR)</t>
  </si>
  <si>
    <t>MAIN BREAKER INDUSTRIAL DE 3P 250A - 240V</t>
  </si>
  <si>
    <t>PINTURA EPOXICA ANTIDESLIZANTE GRIS</t>
  </si>
  <si>
    <t xml:space="preserve">RELLENO PARA MADERA GRIS CLARO </t>
  </si>
  <si>
    <t>DRYWALL PLANCHUELA DE 6 X 1/4 X 20 PIES</t>
  </si>
  <si>
    <t>BOMBILLOS 150W, LAMPARA T/ COBRA DE SODIO</t>
  </si>
  <si>
    <t>PLANCHA DE PLYWOOD  1/2"</t>
  </si>
  <si>
    <t xml:space="preserve">COUPLING HIERRO GALVANIZADO 1/2" </t>
  </si>
  <si>
    <t xml:space="preserve">ELECTRODO DE 1/8" </t>
  </si>
  <si>
    <t>BISAGRA TIPO PERNO #16</t>
  </si>
  <si>
    <t>UNION UNIVERSAL DE 1/2"</t>
  </si>
  <si>
    <t>TANQUE DE GAS P/ SOLDADURA</t>
  </si>
  <si>
    <t>TIEWRAP 10" (100/1)</t>
  </si>
  <si>
    <t>GATO HIDRAULICO DE BOTELLA 2 TONS</t>
  </si>
  <si>
    <t>BISAGRA INVISIBLE DE PRESION P/ GABINETE</t>
  </si>
  <si>
    <t>ENLATE 2/4 X 12</t>
  </si>
  <si>
    <t>SWITCH DE CONTROL (AUTOMATICO P/BOMBA)</t>
  </si>
  <si>
    <t>ADAPTADOR MACHO PVC 1"</t>
  </si>
  <si>
    <t>TORNILLOS PLANCHA #6-1    1/4 LB (CAJA)</t>
  </si>
  <si>
    <t>ESLINGA DE CARGA</t>
  </si>
  <si>
    <t>SENSOR DOBLE DE 15 Y 20 KILO OMHIO</t>
  </si>
  <si>
    <t>LINTERNA</t>
  </si>
  <si>
    <t>LLAVE BOLA PLASTICA 2"</t>
  </si>
  <si>
    <t>COUPLING EMT 3/4</t>
  </si>
  <si>
    <t>PINTURA BLANCA ANTICORROSIVA EPOXICA  (GL)</t>
  </si>
  <si>
    <t>PUERTA POLIMETAL  0.80 X 2.10</t>
  </si>
  <si>
    <t>TUBO FLUORESCENTE  T8  DE  20W</t>
  </si>
  <si>
    <t>TAPA INODORO DE NIÑOS</t>
  </si>
  <si>
    <t>TIJERAS P/ HOJALATERO 12"</t>
  </si>
  <si>
    <t>LONAS P/ CAMIONETAS 4.5M X 5M</t>
  </si>
  <si>
    <t>LAMPARA LED INTERIOR 100W</t>
  </si>
  <si>
    <t>TANQUE REFRIGERANTE 410 P/ AIRE ACOND.</t>
  </si>
  <si>
    <t xml:space="preserve">BARRA DE  HIERRO NEGRA CUADRADA1/2" </t>
  </si>
  <si>
    <t>ABANICO EVAPORADOR</t>
  </si>
  <si>
    <t>BISAGRAS P/ SOLDAR  DE 3/4´´  REDONDA</t>
  </si>
  <si>
    <t>BISAGRA DE 5/8 PARA METAL</t>
  </si>
  <si>
    <t>LAMINA DE ZINC TOLA ACERO 1/16 MM</t>
  </si>
  <si>
    <t xml:space="preserve">MOTOR COMPRESOR 1/3 HP DE NEVERA </t>
  </si>
  <si>
    <t>PERFIL RECTANGULAR GALVANIZADO 4X4 PULG</t>
  </si>
  <si>
    <t>PLIEGO LIJADE AGUA 220</t>
  </si>
  <si>
    <t xml:space="preserve">TUBERIA CONDUFLEX GOMA  1" </t>
  </si>
  <si>
    <t>THINNER - DILUYENTE DE PINTURA (GL)</t>
  </si>
  <si>
    <t>TAPON PVC 3"</t>
  </si>
  <si>
    <t>MARCO PARA PUERTA POLIMETAL 210 X 80</t>
  </si>
  <si>
    <t>CONECTOR LIQUIDO RECTO 1"</t>
  </si>
  <si>
    <t>PERFILES METALICOS 2.5" X 10</t>
  </si>
  <si>
    <t>TUBO PVC 8X19</t>
  </si>
  <si>
    <t>PINTURA VERDE CLARO PANTONE PMS 344(CUBETA)</t>
  </si>
  <si>
    <t>KIT DE INSTALACIÓN PARA CONTROL DE AIRE</t>
  </si>
  <si>
    <t>PERFIL HG 1X1 (BARRA CUADRADA LISA)</t>
  </si>
  <si>
    <t>PINTURA ESMALTE BLANCO (MANTENIMIENTO)</t>
  </si>
  <si>
    <t>PINTURA AMARILLO TRAFICO</t>
  </si>
  <si>
    <t xml:space="preserve">REDUCCION PVC   2" A  1 1/2"   PRESION </t>
  </si>
  <si>
    <t>POLEA ACERO INOXIDABLE P/DRIZA DE MASTIL</t>
  </si>
  <si>
    <t>CONTACTOR DE 220V 30 AMP</t>
  </si>
  <si>
    <t>TUBO HG REDONDO 1 1/2</t>
  </si>
  <si>
    <t>CERRADURA SOLDABLE (PUERTA METAL)</t>
  </si>
  <si>
    <t>CANALETA PVC 3/4" X 2M</t>
  </si>
  <si>
    <t>PERFILES METALICO 3 X 3</t>
  </si>
  <si>
    <t>ADAPTADOR MACHO 1"</t>
  </si>
  <si>
    <t>PLANCHA DE ALUZINC NATURAL CALIBRE 26</t>
  </si>
  <si>
    <t>BISAGRAS P/ SOLDAR  DE 3/8´´  REDONDA</t>
  </si>
  <si>
    <t>GRAPAS PLASTICAS P/ CABLES DE 8MM (100/1)</t>
  </si>
  <si>
    <t>LIMPIADOR DE SERPENTINAS</t>
  </si>
  <si>
    <t>REDUCCION BUSHING 2  A  1 1/2 P/ BOMBA SUMERGIBLE</t>
  </si>
  <si>
    <t>MOTOR COMPRESOR 1/12 HP DE NEVERA</t>
  </si>
  <si>
    <t>CONECTOR RECTO LIQUID TIGHT  1/2"</t>
  </si>
  <si>
    <t>HILO PARA TRIMMER (2.4 MM X 78M)</t>
  </si>
  <si>
    <t>TUBO HG REDONDO 1</t>
  </si>
  <si>
    <t>CAJA ELECTRICA 2X4 CON HUECO 3/4</t>
  </si>
  <si>
    <t>TAPA P/ TOMACORRIENTE</t>
  </si>
  <si>
    <t>ARANDELA P/ INODORO 3"</t>
  </si>
  <si>
    <t>JUEGO DESTORNILLADORES PLANOS Y ESTRIAS 6/1</t>
  </si>
  <si>
    <t>REDUCCION DE 1 1/2"  A   1 1/4"</t>
  </si>
  <si>
    <t xml:space="preserve">ESTOPA </t>
  </si>
  <si>
    <t>LIBRA</t>
  </si>
  <si>
    <t>PERFIL METALICO 2 X 2</t>
  </si>
  <si>
    <t>PESTILLOS DE 4"</t>
  </si>
  <si>
    <t>ADAPTADOR DE TINACO</t>
  </si>
  <si>
    <t>ADAPTADOR MACHO PVC 1/2"</t>
  </si>
  <si>
    <t>BISAGRAS P/ SOLDAR  DE 1/2´´  REDONDA</t>
  </si>
  <si>
    <t xml:space="preserve">MANGUERA METAL AMARILLA CON POLIPROPILENO 3/4 X 48" </t>
  </si>
  <si>
    <t>EXTENSORES P/ PORTA ROLO</t>
  </si>
  <si>
    <t>PERFIL RECTANGULAR GALVANIZADO 2X1 PULG</t>
  </si>
  <si>
    <t>PUSH BUTTOM DE ENCENDIDO (ARRANCADOR 9A/220V+CONTACTOR)</t>
  </si>
  <si>
    <t>IMPERMEABILIZANTE ACRILICO B/POLIURETANO (CUBETA)</t>
  </si>
  <si>
    <t>GRAPA ELECTRICA DE  1/2"</t>
  </si>
  <si>
    <t>RELAY ELECTROMAGNETICO</t>
  </si>
  <si>
    <t>PINTURA NARANJA POSITIVO (CUBETA)</t>
  </si>
  <si>
    <t>TUBO PVC 1/2"</t>
  </si>
  <si>
    <t>MOTOR COMPRESOR 1/5 HP DE NEVERA</t>
  </si>
  <si>
    <t>CUBO PARA TORNILLO DE ALUZINC DE 1/4</t>
  </si>
  <si>
    <t>PERFIL RECTANGULAR GALVANIZADO 2X4 PULG</t>
  </si>
  <si>
    <t>LIJA DE AGUA NO. 220</t>
  </si>
  <si>
    <t>PLIEGO</t>
  </si>
  <si>
    <t>TEE HG 3/8</t>
  </si>
  <si>
    <t>CERAMICA DE PARED BLANCA 20 X 20 M2</t>
  </si>
  <si>
    <t>JUNTA CONICA DE GOMA P/ TROCO INODORO</t>
  </si>
  <si>
    <t>SAL P/ FILTRO DE AGUA (FDA. 40LBS)</t>
  </si>
  <si>
    <t>DISCO DIAMANTE 4.5"</t>
  </si>
  <si>
    <t>CODO PVC 3" PRESION</t>
  </si>
  <si>
    <t>MALLA PLASTICA (ROLLO 2MT X 30 MT)</t>
  </si>
  <si>
    <t>SILICON ELASTOMERICO POLIURETANO (CARTUCHO 300 ML)</t>
  </si>
  <si>
    <t>RELOJ TEMPORIZADOR TIMER 6 HORAS 25 MINUTOS 120V 50-60HZ</t>
  </si>
  <si>
    <t>PINTURA MORADO POSITIVO</t>
  </si>
  <si>
    <t>ALAMBRE TRINCHERA NAVAJA 5.3 KG MAXIMA SEGURIDAD</t>
  </si>
  <si>
    <t>TEE PVC 4" PRESION</t>
  </si>
  <si>
    <t>LLAVE DE RUEDAS EN CRUZ 20"</t>
  </si>
  <si>
    <t>CLAVO P/ZINC DE 2 1/2</t>
  </si>
  <si>
    <t>CLAVO DULCE  2"</t>
  </si>
  <si>
    <t>FILTRO DE NEVERA PEQUEÑO</t>
  </si>
  <si>
    <t>TERMOSTATO P/ FREEZER</t>
  </si>
  <si>
    <t>PALOMETAS 5 X 16"</t>
  </si>
  <si>
    <t>FILTRO PURIFICADOR DE BAÑO</t>
  </si>
  <si>
    <t>LLAVE DE PASO GALVANIZADA BOLA 2"</t>
  </si>
  <si>
    <t>TERMOSTATO</t>
  </si>
  <si>
    <t xml:space="preserve">MOTOR COMPRESOR 1/4 HP DE NEVERA </t>
  </si>
  <si>
    <t>PINTURA MORADO POSITIVO (CUBETA)</t>
  </si>
  <si>
    <t>DUCHA DE BRAZO Y SISTEMA DE LIMPIEZA</t>
  </si>
  <si>
    <t>PEGAMENTO P/ TUBERIA PVC 4OZ</t>
  </si>
  <si>
    <t>TERMODISCO</t>
  </si>
  <si>
    <t>REDUCCION BUSHING 3/8 A 1/4"</t>
  </si>
  <si>
    <t>MASILLA FIBROCEMENTO P/ SHEETROCK 5LBS</t>
  </si>
  <si>
    <t>CAJA OCTAGONAL ELÉCTRICA 1/2 PULG</t>
  </si>
  <si>
    <t>TRANSITORES 150</t>
  </si>
  <si>
    <t>CAJA BREAKER 4-8</t>
  </si>
  <si>
    <t>OPERADORES DE MANIVELA P/ VENTANAS SALOMONICAS BLANCOS</t>
  </si>
  <si>
    <t>CLAVO DE ACERO 1 1/2 PULG</t>
  </si>
  <si>
    <t>UNION UNIVERSAL DE 1"</t>
  </si>
  <si>
    <t>QUEMADOR CON VALVULA MODELO P40</t>
  </si>
  <si>
    <t>KIT DE INODORO</t>
  </si>
  <si>
    <t>TUBO PVC 4"</t>
  </si>
  <si>
    <t>LAMPARA OJO DE BUEY 6"  T/LED P/ PLATFORM</t>
  </si>
  <si>
    <t>CINTA PARA DUCTOS</t>
  </si>
  <si>
    <t>LAMPARA 24 X 24"  T/ LED  P/ PLATFORM</t>
  </si>
  <si>
    <t>FILTRO DE NEVERA</t>
  </si>
  <si>
    <t>PINTURA TERRACOTA ACRILICA (GL)</t>
  </si>
  <si>
    <t>JUEGO TORNILLO METAL TANQUE INODORO</t>
  </si>
  <si>
    <t>ADAPTADOR MACHO PVC 3/4"</t>
  </si>
  <si>
    <t>BREAKER 20AMP DOBLE GRUESO</t>
  </si>
  <si>
    <t>REDUCCION BUSHING 1/2 A 3/8"</t>
  </si>
  <si>
    <t>MASILLA FIBROCEMENTO P/ SHEETROCK (CUBETA)</t>
  </si>
  <si>
    <t>PINO BRUTO TRATADO 1X4"  DE  12'</t>
  </si>
  <si>
    <t>REDUCCION BUSHING 3/4 A 1/2"</t>
  </si>
  <si>
    <t>CONTROL DE AIRE PARA BOMBA</t>
  </si>
  <si>
    <t>VALVULA SERVICIOS DE REFRIGERACION</t>
  </si>
  <si>
    <t>LAVADERO SENCILLO (UNA BOCA)</t>
  </si>
  <si>
    <t>MANGUERA INODORO 3/8"</t>
  </si>
  <si>
    <t>INODORO INFANTIL</t>
  </si>
  <si>
    <t>CABLE CON GOMA  10/2</t>
  </si>
  <si>
    <t>PINO BRUTO TRATADO 2X4"  DE  16'</t>
  </si>
  <si>
    <t>TEE PVC 3/4" PRESION</t>
  </si>
  <si>
    <t>PLANCHAS DE ZINC</t>
  </si>
  <si>
    <t>TRANSITORES 3205</t>
  </si>
  <si>
    <t>ALUZINC CON AISLANTE TERMICO</t>
  </si>
  <si>
    <t>LIMA TRIANGULAR DE 8" C/ MANGO</t>
  </si>
  <si>
    <t>DRIZA P/BANDERA DE 1/2 PULG (BLANCA)</t>
  </si>
  <si>
    <t>CAJA HEXAGONAL METALICA</t>
  </si>
  <si>
    <t>PASANTE DE ANCLAJE 2 1/2 X 1/2</t>
  </si>
  <si>
    <t>PINTURA VERDE POSITIVO (GALON)</t>
  </si>
  <si>
    <t>LLAVE CHORRO 1/2"</t>
  </si>
  <si>
    <t>MOTOR COMPRESOR 1/6 HP DE NEVERA</t>
  </si>
  <si>
    <t>TORNILLOS DE ALUZINC</t>
  </si>
  <si>
    <t>CEMENTO P/ CERAMICA</t>
  </si>
  <si>
    <t>ABANICOS PARA INVERSOR A 24 VDC</t>
  </si>
  <si>
    <t>ADAPTADOR HEMBRA PVC 4"</t>
  </si>
  <si>
    <t>MANOMETRO C/ GLICERINA</t>
  </si>
  <si>
    <t>PINTURA NEGRA/ROJA ANTICORROSIVA EPOXICA (GL)</t>
  </si>
  <si>
    <t>REDUCCION DE 1" A  1/2"</t>
  </si>
  <si>
    <t>LLAVE DE PASO GALVANIZADA BOLA 1/2"</t>
  </si>
  <si>
    <t>TAPE FIBRA DE VIDRIO</t>
  </si>
  <si>
    <t>TUBERIA CONDUFLEX PLASTICA  1/2"</t>
  </si>
  <si>
    <t>CONECTOR RECTO LIQUID TIGHT  3/4"</t>
  </si>
  <si>
    <t>MAIN TEE 12’</t>
  </si>
  <si>
    <t xml:space="preserve">VALVULA DE CISTERNA 3/4" </t>
  </si>
  <si>
    <t>LLAVE ANGULAR 1/2"</t>
  </si>
  <si>
    <t>LLAVE DE PASO PVC 1/2"</t>
  </si>
  <si>
    <t>PISTOLA DE SILICON</t>
  </si>
  <si>
    <t>LLAVE ANGULAR DOBLE 1/2 X 3/8</t>
  </si>
  <si>
    <t>LLAVE DE PASO PVC 3/4"</t>
  </si>
  <si>
    <t>CLAVOS DE ACERO 2.5 X 20MM (100/1)</t>
  </si>
  <si>
    <t>CURVA PVC  1/2"</t>
  </si>
  <si>
    <t>BROCHA 2’’</t>
  </si>
  <si>
    <t>VALVULAS DE TINACO CON FLOTA 3/4"</t>
  </si>
  <si>
    <t>TUBO PVC 1"</t>
  </si>
  <si>
    <t>BANDEJAS P/ PINTAR</t>
  </si>
  <si>
    <t>VALVULA DE ENTRADA INODORO (PERITA)</t>
  </si>
  <si>
    <t>LAMPARA MATA MOSCA</t>
  </si>
  <si>
    <t>CANCAMO ABIERTO 5 X 4</t>
  </si>
  <si>
    <t>LLAVE DE CHORRO 3/4"</t>
  </si>
  <si>
    <t>CLAVO DE ACERO  2"</t>
  </si>
  <si>
    <t>ACEITE 4 TIEMPOS</t>
  </si>
  <si>
    <t>BREAKER 40AMP DOBLE GRUESO</t>
  </si>
  <si>
    <t>CABLE DE ACERO RECUBIERTO</t>
  </si>
  <si>
    <t>CABLE DE GOMA  12/4</t>
  </si>
  <si>
    <t xml:space="preserve">MANGUERA DE POLIETILENO 1 1/2" </t>
  </si>
  <si>
    <t>CODO PVC 4" PRESION</t>
  </si>
  <si>
    <t>TEFLOAM GRANDE 1'' X 13M</t>
  </si>
  <si>
    <t>CLAVO DULCE  4"</t>
  </si>
  <si>
    <t>MANGUERA DE LAVAMANOS 20"</t>
  </si>
  <si>
    <t>PORTA ROLO</t>
  </si>
  <si>
    <t>PLANCHAS DE FIBRA DE YESO (SHEETROCK)</t>
  </si>
  <si>
    <t>ACEITE 2 TIEMPOS</t>
  </si>
  <si>
    <t>LLAVE DE PASO GALVANIZADA BOLA 1"</t>
  </si>
  <si>
    <t>UNION UNIVERSAL DE 1 1/2"</t>
  </si>
  <si>
    <t>CONECTOR UF DE 1/2 PULG</t>
  </si>
  <si>
    <t>LLAVE DE PASO GALVANIZADA BOLA 3/4"</t>
  </si>
  <si>
    <t>CURVA PVC  1"</t>
  </si>
  <si>
    <t>PINTURA AZUL POSITIVO (CUBETA)</t>
  </si>
  <si>
    <t>PINTURA PORCELANA PANTONE PMS 7506(CUBETA)</t>
  </si>
  <si>
    <t>CONECTOR EMT 3/4</t>
  </si>
  <si>
    <t>ARO DE 3/8 X 20</t>
  </si>
  <si>
    <t>QUEMADOR CON VALVULA MODELO P50</t>
  </si>
  <si>
    <t>COUPLING PVC 3"</t>
  </si>
  <si>
    <t>FLOTA P/CISTERNA 3/4</t>
  </si>
  <si>
    <t>PINTURA ROJO POSITIVO (CUBETA)</t>
  </si>
  <si>
    <t>CURVA EMT 1/2"</t>
  </si>
  <si>
    <t>BREAKER 30AMP DOBLE GRUESO</t>
  </si>
  <si>
    <t>TRANSITORES 37-10</t>
  </si>
  <si>
    <t>PERFILES TRANSVERSALES 2.5" X 10</t>
  </si>
  <si>
    <t>BREAKER 30AMP FINO</t>
  </si>
  <si>
    <t>DISCO P/ PULIR METAL 5"</t>
  </si>
  <si>
    <t>JUNTA DE CERA P/ INODORO 3"</t>
  </si>
  <si>
    <t>BISAGRA TIPO MARIPOSA 4X3.5X2 PULG</t>
  </si>
  <si>
    <t>TUBERIA LIQUID TIGHT  3/4"</t>
  </si>
  <si>
    <t xml:space="preserve">MANGUERA 3/8" FLEXIBLE INOX. P/ LAVAMANOS </t>
  </si>
  <si>
    <t>VALVULA CHECKER  3/4"   HORIZONTAL</t>
  </si>
  <si>
    <t>TAPON PVC 1/2"</t>
  </si>
  <si>
    <t>VALVULA CHECKER  1/2"  HORIZONTAL</t>
  </si>
  <si>
    <t>MANGUERA INODORO 1/2"</t>
  </si>
  <si>
    <t>TEE PVC 3" PRESION</t>
  </si>
  <si>
    <t>TAPON PVC   1 1/2"</t>
  </si>
  <si>
    <t>COUPLING EMT 1/2</t>
  </si>
  <si>
    <t>TORNILLO DE PLANCHA 7/16"</t>
  </si>
  <si>
    <t>PROTECTOR TERMICO 1/4 HP (OVERLOARD)</t>
  </si>
  <si>
    <t>LLAVE DE PASO PVC 1"</t>
  </si>
  <si>
    <t>ADAPTADOR HEMBRA PVC 3"</t>
  </si>
  <si>
    <t>PINTURA MORADO CLARO (LILA) PMS 265 (CUBETA)</t>
  </si>
  <si>
    <t>DURMIENTES - TRACKS  2 1/2" X 8</t>
  </si>
  <si>
    <t>INTERRUPTOR DE CORRIENTE TRIPLE</t>
  </si>
  <si>
    <t xml:space="preserve">TUBERIA CONDUFLEX GOMA Y METAL  3/4" </t>
  </si>
  <si>
    <t>PINTURA AMARILLO POSITIVO (CUBETA)</t>
  </si>
  <si>
    <t>TAPA CIEGA OCTAGONAL</t>
  </si>
  <si>
    <t>DISCO CORTE PULIDORA 5"</t>
  </si>
  <si>
    <t>DISCO PULIDORA PARA METAL DE 7.5´´</t>
  </si>
  <si>
    <t>VALVULA CHECKER  3/4"   VERTICAL</t>
  </si>
  <si>
    <t>TUBO PVC 2"</t>
  </si>
  <si>
    <t>REGLETAS DE 6 SALIDAS</t>
  </si>
  <si>
    <t>ADAPTADOR MACHO PVC 4"</t>
  </si>
  <si>
    <t>CINTA  P/ SHEETROCK</t>
  </si>
  <si>
    <t>TUBERIA LIQUID TIGHT  1/2"</t>
  </si>
  <si>
    <t>PINTURA GRIS PLOMO PANTONE ACRILICA (CUBETA)</t>
  </si>
  <si>
    <t>PROTECTOR DE VOLTAJE 110V</t>
  </si>
  <si>
    <t>BREAKER 40AMP FINO</t>
  </si>
  <si>
    <t xml:space="preserve">BROCHA DE 4" </t>
  </si>
  <si>
    <t>TEE PVC 1/2" PRESION</t>
  </si>
  <si>
    <t>TAPON PVC  3/4"</t>
  </si>
  <si>
    <t>ABRAZADERA EMT 3/4"</t>
  </si>
  <si>
    <t>DISCO CORTE PULIDORA 9"</t>
  </si>
  <si>
    <t>ABRAZADERA 1/2"</t>
  </si>
  <si>
    <t>COUPLING HIERRO GALVANIZADO 3/4"</t>
  </si>
  <si>
    <t>CODO PVC 1"</t>
  </si>
  <si>
    <t>TUBO PVC 3/4"</t>
  </si>
  <si>
    <t>TORNILLOS ESTRUCTURA #7-7    1/16 LB (CAJA)</t>
  </si>
  <si>
    <t>CODO PVC 2" PRESION</t>
  </si>
  <si>
    <t>TAPON PVC  2"</t>
  </si>
  <si>
    <t>FOTOCELDA P/ LAMPARA T/ SOMBRERO</t>
  </si>
  <si>
    <t>ABRAZADERA EMT 1/2"</t>
  </si>
  <si>
    <t>BREAKER 20AMP FINO</t>
  </si>
  <si>
    <t>SWITCH DOBLE TIRO  60AMP</t>
  </si>
  <si>
    <t>CODO HIERRO GALVANIZADO 1/2" HEMBRA</t>
  </si>
  <si>
    <t>VALVULA CHECKER  1/2"   VERTICAL</t>
  </si>
  <si>
    <t>ADAPTADOR MACHO PVC 3"</t>
  </si>
  <si>
    <t>TEE PVC 2" PRESION</t>
  </si>
  <si>
    <t>TARUGO DE PLOMO 1/2 PULG</t>
  </si>
  <si>
    <t>REDUCCION DE 3/4" A  1/2"</t>
  </si>
  <si>
    <t>CLAVO DULCE    2 1/2"</t>
  </si>
  <si>
    <t>COUPLING PVC 3/4"</t>
  </si>
  <si>
    <t xml:space="preserve">CODO HIERRO GALVANIZADO 3/4" </t>
  </si>
  <si>
    <t>EXTENSION ELECTRICA</t>
  </si>
  <si>
    <t>CLAVIJAS TERMINALES AMARILLAS 10-12</t>
  </si>
  <si>
    <t>PORCELANATO 50 X 50</t>
  </si>
  <si>
    <t>SIFON PVC 2"</t>
  </si>
  <si>
    <t xml:space="preserve">TUBERIA CONDUFLEX PLASTICA  3/4" </t>
  </si>
  <si>
    <t>CURVA PVC  3/4"</t>
  </si>
  <si>
    <t>ASIENTO INODORO P/ NIÑOS</t>
  </si>
  <si>
    <t>TEE PVC 1" PRESION</t>
  </si>
  <si>
    <t xml:space="preserve">SIFON PVC  1 1/2" </t>
  </si>
  <si>
    <t>TAPON PVC  1"</t>
  </si>
  <si>
    <t>PARALES - STUDS   2 1/2"  X  10</t>
  </si>
  <si>
    <t>CLAVO DE ACERO  2 1/2"</t>
  </si>
  <si>
    <t>REDUCCION PVC DE 1 1/2"  A  1"</t>
  </si>
  <si>
    <t>TOMACORRIENTE 110V</t>
  </si>
  <si>
    <t>ADAPTADOR HEMBRA PVC 2"</t>
  </si>
  <si>
    <t>UNION EMT 1/2"</t>
  </si>
  <si>
    <t>TERMINALES DE OJO 35-10</t>
  </si>
  <si>
    <t>PINTURA BLANCO 00  (CUBETA)</t>
  </si>
  <si>
    <t>BASE PARA FOTOCELDA</t>
  </si>
  <si>
    <t>LLAVINES T/ PALANCA CON SEGUROS Y LLAVES</t>
  </si>
  <si>
    <t>PUERTA PLEGABLE 0.80 X 2.10M</t>
  </si>
  <si>
    <t>ADAPTADOR MACHO PVC 2"</t>
  </si>
  <si>
    <t>TORNILLO P/ALUZINC 5/16</t>
  </si>
  <si>
    <t>CAPILAR AC 042</t>
  </si>
  <si>
    <t>SWITCH DE PRESION BOMBA DE AGUA</t>
  </si>
  <si>
    <t>ADAPTADOR  T   3/4"</t>
  </si>
  <si>
    <t>CONTROL DE AIRE P/ BOMBAS SUMERGIBLES</t>
  </si>
  <si>
    <t>FOTOCELDA</t>
  </si>
  <si>
    <t>JUEGO TORNILLO METAL BACINETA INODORO</t>
  </si>
  <si>
    <t>ADAPTADOR HEMBRA PVC 1"</t>
  </si>
  <si>
    <t>LIJA NO. 10 (AGUA)</t>
  </si>
  <si>
    <t>BALANCIN DE INODORO</t>
  </si>
  <si>
    <t>TUBO FLUORESCENTE T12 DE  40W</t>
  </si>
  <si>
    <t>VARILLA DE PLATA</t>
  </si>
  <si>
    <t>COUPLING PVC 2"</t>
  </si>
  <si>
    <t>KIT INODORO DE NIÑOS</t>
  </si>
  <si>
    <t>CODO PVC 3/4" PRESION</t>
  </si>
  <si>
    <t>ADAPTADOR HEMBRA PVC 3/4"</t>
  </si>
  <si>
    <t>CODO PVC 1"  PRESION</t>
  </si>
  <si>
    <t>ADAPTADOR HEMBRA PVC 1/2"</t>
  </si>
  <si>
    <t>COUPLING PVC 1"</t>
  </si>
  <si>
    <t>INTERRUPTOR DE CORRIENTE DOBLE</t>
  </si>
  <si>
    <t>BOMBILLO LED TIPO BULBO LUZ BLANCA 10W</t>
  </si>
  <si>
    <t>BOMBILLO BAJO CONSUMO TIPO U 65W</t>
  </si>
  <si>
    <t>BOQUILLA PLASTICA P/ LAVAMANOS</t>
  </si>
  <si>
    <t>MOTA ANTIGOTAS</t>
  </si>
  <si>
    <t>TAPA CIEGA RECTANGULAR</t>
  </si>
  <si>
    <t>PROTECTORES DE TOMA CORRIENTE</t>
  </si>
  <si>
    <t xml:space="preserve">TORNILLO GALVANIZADO P/ALUZINC 14X2 </t>
  </si>
  <si>
    <t>TORNILLO AUTOENROSCABLE 8X2</t>
  </si>
  <si>
    <t>TORNILLO AUTOENROSCABLE 8X1</t>
  </si>
  <si>
    <t>GLOBO 6"  PLASTICO BLANCO</t>
  </si>
  <si>
    <t>BOQUILLA PLASTICA P/ FREGADEROS</t>
  </si>
  <si>
    <t>COUPLING PVC 1/2"</t>
  </si>
  <si>
    <t>ROCETA DE PORCELANA</t>
  </si>
  <si>
    <t>CABLE CON GOMA 10/4</t>
  </si>
  <si>
    <t>INTERRUPTOR DE CORRIENTE SENCILLO</t>
  </si>
  <si>
    <t>BLOCKS DE 6"</t>
  </si>
  <si>
    <t xml:space="preserve">TAPE NEGRO ELECTRICO </t>
  </si>
  <si>
    <t>TORNILLO AUTOENROSCABLE 8 X 1 1/4</t>
  </si>
  <si>
    <t>CABLE CON GOMA  8/2</t>
  </si>
  <si>
    <t>TORNILLOS DIABLITOS 5/8"  (20/1)</t>
  </si>
  <si>
    <t>CABLE NO. 6 THHN</t>
  </si>
  <si>
    <t>PLANCHAS DE FIBROCEMENTO (DENSGALSS)  1/2" X 4 X 8</t>
  </si>
  <si>
    <t>TORNILLO TIRAFONDO 3/8</t>
  </si>
  <si>
    <t>TORNILLO T/ DIABLITO NEGRO 8 X 3"</t>
  </si>
  <si>
    <t>CABLE NO. 8 THHN</t>
  </si>
  <si>
    <t>TORNILLO P/TARUGO DE PLOMO 3/8"</t>
  </si>
  <si>
    <t xml:space="preserve">TARUGO PLASTICO 3/8" </t>
  </si>
  <si>
    <t>SILICON ULTRA BLACK</t>
  </si>
  <si>
    <t>ACEITE DE HIDRAULICO</t>
  </si>
  <si>
    <t>REFRIGERANTE DE MOTOR, COOLANT (GL)</t>
  </si>
  <si>
    <t>BATERIA DE GELATINA LIBRE DE MANTENIMIENTO PARA INVERSOR</t>
  </si>
  <si>
    <t xml:space="preserve">MANTENIMIENTO </t>
  </si>
  <si>
    <t xml:space="preserve">MATERIAL GASTABLE </t>
  </si>
  <si>
    <t>MOUSE PAD INAIPI</t>
  </si>
  <si>
    <t>GRAPADORA DE ESCRITORIO</t>
  </si>
  <si>
    <t>RESALTADOR ROSADO</t>
  </si>
  <si>
    <t>SARTEN ANTIADHERENTE 14"</t>
  </si>
  <si>
    <t>LETRERO EXTERIOR CAIPI EN MADERA</t>
  </si>
  <si>
    <t>LETRERO EXTERIOR CAIPI EN ACRILICO</t>
  </si>
  <si>
    <t>SEÑALETICA CIRCULAR LAVADERIA/CONSERJERIA</t>
  </si>
  <si>
    <t>CUCHILLO # 10  CARNE</t>
  </si>
  <si>
    <t>GOMA Y TUBO  700/R16</t>
  </si>
  <si>
    <t>SEÑALETICA ADHESIVA EVACUACION FLECHA A LA DERECHA</t>
  </si>
  <si>
    <t>SEÑALETICA ADHESIVA EVACUACION ESCALERA HACIA IZQUIERDA</t>
  </si>
  <si>
    <t>TEFLOAM GRANDE DE 3/4''</t>
  </si>
  <si>
    <t>DISPENSADOR DE SERVILLETAS DE MESA</t>
  </si>
  <si>
    <t>GLOBOS ROJOS 144/1</t>
  </si>
  <si>
    <t>GLOBOS VERDES 144/1</t>
  </si>
  <si>
    <t>BANDERA INSTITUCIONAL DE  GALA  INAIPI (GRANDE)</t>
  </si>
  <si>
    <t>SERVICIO DE IMPRESION DE AFICHES 18 X24 (SUR)</t>
  </si>
  <si>
    <t>CUCHILLO # 4  PUNTILLA</t>
  </si>
  <si>
    <t>TONER 200 BLACK P/ IMPRESORA HPM277DW MF</t>
  </si>
  <si>
    <t>T-SHIRT NIÑOS 9 - 12 MESES</t>
  </si>
  <si>
    <t>TONER W2020 NEGRO P/ IMPRESORA HP414</t>
  </si>
  <si>
    <t>BANDERA INSTITUCIONAL DE  GALA DOMINICANA (GRANDE)</t>
  </si>
  <si>
    <t>ESCURRIDOR DE PLATOS CON TAPA</t>
  </si>
  <si>
    <t>PLATOS CROMADOS 9"</t>
  </si>
  <si>
    <t>PORTACLIPS</t>
  </si>
  <si>
    <t>CARPA</t>
  </si>
  <si>
    <t>BANDEJA DE ALIMENTOS C/ DIVISIONES</t>
  </si>
  <si>
    <t>PEGAMENTO EN BARRA</t>
  </si>
  <si>
    <t>CALCULADORA DE MANO</t>
  </si>
  <si>
    <t>GOMA 275/55R20</t>
  </si>
  <si>
    <t>SEÑALETICA CIRCULAR VECTOR HOMBRE</t>
  </si>
  <si>
    <t>SEÑALETICA CIRCULAR VECTOR MUJER</t>
  </si>
  <si>
    <t>GOMA 185/65R14</t>
  </si>
  <si>
    <t>TONER 201 CYAN P/ IMPRESORA HPM277DW MF</t>
  </si>
  <si>
    <t>TONER W2021 CYAN P/ IMPRESORA HP414</t>
  </si>
  <si>
    <t>PAÑOS DE COCINA MULTIUSOS</t>
  </si>
  <si>
    <t>TONER 202 YELLOW P/ IMPRESORA HPM277DW MF</t>
  </si>
  <si>
    <t xml:space="preserve">PORTALAPIZ </t>
  </si>
  <si>
    <t>SERVILLETEROS DE METAL</t>
  </si>
  <si>
    <t>TONER 203 MAGENTA P/ IMPRESORA HPM277DW MF</t>
  </si>
  <si>
    <t>ZAFACON DE BAÑO C/ TAPA (12GL)</t>
  </si>
  <si>
    <t>SEÑALETICA ADHESIVA EVACUACION FLECHA A LA IZQUIERDA</t>
  </si>
  <si>
    <t>SEÑALETICA CIRCULAR COORD. CENTRO / ASIST. ADM.</t>
  </si>
  <si>
    <t>LOCION CORPORAL PARA BEBE</t>
  </si>
  <si>
    <t>PLATOS CROMADOS 7"</t>
  </si>
  <si>
    <t>TONER 412 YELLOW P/ IMPRESORA HPMF420</t>
  </si>
  <si>
    <t>GUIA PARA ACOMPAÑAMIENTO TECNICO DE PASANTIAS</t>
  </si>
  <si>
    <t>GOMA 215/70R16</t>
  </si>
  <si>
    <t>TONER W2022 AMARILLO P/ IMPRESORA HP414</t>
  </si>
  <si>
    <t>JARRA  DE 1.5LT</t>
  </si>
  <si>
    <t>BANDERA INSTITUCIONAL DE INAIPI ( PEQUEÑA)</t>
  </si>
  <si>
    <t>SERVICIO DE IMPRESION DE AFICHES 18 X24 ( NORTE ORIENTAL)</t>
  </si>
  <si>
    <t>MANIPULACION DE ALIMENTOS CAIPI</t>
  </si>
  <si>
    <t>VASOS CROMADOS 8OZ</t>
  </si>
  <si>
    <t xml:space="preserve">GOMA 245/60R18 </t>
  </si>
  <si>
    <t>SACAGRAPAS TIPO ESPATULA</t>
  </si>
  <si>
    <t>COPA DE CRISTAL GRANDE P/ AGUA</t>
  </si>
  <si>
    <t>TONER W2023 MAGENTA P/ IMPRESORA HP414</t>
  </si>
  <si>
    <t>TONER 413 MAGENTA P/ IMPRESORA HPMF420</t>
  </si>
  <si>
    <t>T-SHIRT NIÑOS 3 - 6 MESES</t>
  </si>
  <si>
    <t>SEÑALETICA EXTERNA IDENTIFICACION CENTRO</t>
  </si>
  <si>
    <t>SEÑALETICA CIRCULAR SALUD EMOCIONAL</t>
  </si>
  <si>
    <t>SEÑALETICA CIRCULAR DESARROLLO SOCIAL</t>
  </si>
  <si>
    <t>SEÑALETICA RECTANGULAR ALMACEN DE ALIMENTOS</t>
  </si>
  <si>
    <t>SEÑALETICA CIRCULAR BAÑOS PERSONAL INTERNO</t>
  </si>
  <si>
    <t>SEÑALETICA CIRCULAR 2 CARAS SALA 1-2 AÑOS A</t>
  </si>
  <si>
    <t>SEÑALETICA CIRCULAR 2 CARAS SALA 3-4 AÑOS A</t>
  </si>
  <si>
    <t>SEÑALETICA CIRCULAR 2 CARAS SALA 4-5 AÑOS A</t>
  </si>
  <si>
    <t>SEÑALETICA ADHESIVA EXTINTORES</t>
  </si>
  <si>
    <t>TONER 411 CYAN P/ IMPRESORA HPMF420</t>
  </si>
  <si>
    <t>SEÑALETICA CIRCULAR ENFERMERIA</t>
  </si>
  <si>
    <t>SEÑALETICA CIRCULAR 2 CARAS SALA 2-3 AÑOS A</t>
  </si>
  <si>
    <t>SEÑALETICA CIRCULAR 2 CARAS SALA 4-5 AÑOS B</t>
  </si>
  <si>
    <t>SEÑALETICA INTERNA IDENTIFICACION CENTRO</t>
  </si>
  <si>
    <t>TONER 106R03912 CYAN  P/ IMPRESORA XEROX C600</t>
  </si>
  <si>
    <t>KIT LIMPIADOR MAQUINA DE CARNET</t>
  </si>
  <si>
    <t>SERVICIO DE IMPRESION DE AFICHES 18 X24 (ESTE)</t>
  </si>
  <si>
    <t>SEÑALETICA CIRCULAR COORD. DEL CENTRO</t>
  </si>
  <si>
    <t>SEÑALETICA CIRCULAR 2 CARAS SALA 2-3 AÑOS B</t>
  </si>
  <si>
    <t>SEÑALETICA CIRCULAR 2 CARAS SALA 3-4 AÑOS B</t>
  </si>
  <si>
    <t>TONER 106R03913 MAGENTA P/ IMPRESORA XEROX C600</t>
  </si>
  <si>
    <t>MANTEL MESA HASTA EL PISO BLANCO 72 X 30 PULG</t>
  </si>
  <si>
    <t>MANTEL MESA HASTA EL PISO AZUL MARINO 72 X 30 PULG</t>
  </si>
  <si>
    <t>RELOJ A</t>
  </si>
  <si>
    <t>TOALLA DE BAÑO</t>
  </si>
  <si>
    <t>SEÑALETICA CIRCULAR 2 CARAS SALA LACTANTES A</t>
  </si>
  <si>
    <t>CHINCHETAS / TACHUELAS (100/1)</t>
  </si>
  <si>
    <t>PLATO DE PORCELANA P/ BUFFET</t>
  </si>
  <si>
    <t>SEÑALETICA CIRCULAR SALA EDUCACION INICIAL</t>
  </si>
  <si>
    <t>TONER 106R03914 YELLOW P/ IMPRESORA XEROX C600</t>
  </si>
  <si>
    <t>SEÑALETICA CIRCULAR 2 CARAS SALA 1-2 AÑOS B</t>
  </si>
  <si>
    <t>ESTACION ROEDORES BETA (TRAMPA)</t>
  </si>
  <si>
    <t>MANTEL MESA HASTA EL PISO CREMA 72 X 30 PULG</t>
  </si>
  <si>
    <t>SEÑALETICA CIRCULAR 2 CARAS SALA LACTANTES B</t>
  </si>
  <si>
    <t>TOALLAS DE COCINA</t>
  </si>
  <si>
    <t>MANUAL PERIODO DE ADAPTACION DE NN CAIPI</t>
  </si>
  <si>
    <t>LIBRO RECORD 300 PAGINAS</t>
  </si>
  <si>
    <t>TONER 106R03915 BLACK P/ IMPRESORA XEROX C600</t>
  </si>
  <si>
    <t>CD GRABABLE (100/1)</t>
  </si>
  <si>
    <t>GUIA DE FORMACION DE FAMILIAS</t>
  </si>
  <si>
    <t>GOMA 7.00R16</t>
  </si>
  <si>
    <t>TONER 410 BLACK P/ IMPRESORA HPMF420</t>
  </si>
  <si>
    <t>TONER CF230A NEGRO</t>
  </si>
  <si>
    <t>TINTA P/ IMPRESORA DE CARNET ZEBRA ZC300</t>
  </si>
  <si>
    <t>OLLA DE ALUMINO (26LT)</t>
  </si>
  <si>
    <t>TIZAS DE COLORES (12/1)</t>
  </si>
  <si>
    <t>GUAYO METALICO CON MANGO 4 CARAS</t>
  </si>
  <si>
    <t>CLIP BILLETERO  25mm  (1")  (12/1)</t>
  </si>
  <si>
    <t>VASOS DESECHABLES 7OZ</t>
  </si>
  <si>
    <t>BORRADOR DE PIZARRA</t>
  </si>
  <si>
    <t>GOMA 255/70R16</t>
  </si>
  <si>
    <t>VASO ANTIDERRAME P/ BEBE</t>
  </si>
  <si>
    <t>FOSFOROS</t>
  </si>
  <si>
    <t>KIT JARDINERIA</t>
  </si>
  <si>
    <t>PERFORADORA 3 HOYOS  INDUSTRIAL</t>
  </si>
  <si>
    <t>POLO-SHIRT ADULTO AZUL MARINO (L)</t>
  </si>
  <si>
    <t>GUIA IMPLEMENTACION ESTRATEGIA EDUCACION INICIAL NN 3-4 AÑOS</t>
  </si>
  <si>
    <t>TONER 400A BLACK P/ IMPRESORA HP500</t>
  </si>
  <si>
    <t>PINZA P/ COCINA  12"</t>
  </si>
  <si>
    <t>SOPERAS CROMADAS PEQ. 11OZ</t>
  </si>
  <si>
    <t>TAZA C/ PLATILLO PARA CAFE C/ LECHE</t>
  </si>
  <si>
    <t>SERVICIO DE IMPRESION DE AFICHES 18 X24( NORTE OCCIDENTAL)</t>
  </si>
  <si>
    <t>CARPETAS DE 2"</t>
  </si>
  <si>
    <t>TONER 390 BLACK P/ IMPRESORA HP600</t>
  </si>
  <si>
    <t>BULTOS PARA LAPTOP</t>
  </si>
  <si>
    <t>CALDERO #1 (15LBS)</t>
  </si>
  <si>
    <t>FOLDER PENDAFLEX 8.5 X 13</t>
  </si>
  <si>
    <t>TONER 106R02723 IMPRESORA XEROX 3615</t>
  </si>
  <si>
    <t>T-SHIRT NIÑOS #8 (6 AÑOS)</t>
  </si>
  <si>
    <t>RELOJ B</t>
  </si>
  <si>
    <t>RELOJ C</t>
  </si>
  <si>
    <t>MANUAL GESTION Y FUNCIONAMIENTO CAFI</t>
  </si>
  <si>
    <t>TONER 402 YELLOW P/ IMPRESORA HP500</t>
  </si>
  <si>
    <t>GOMA 245/70R16</t>
  </si>
  <si>
    <t>TONER 212 YELLOW P/ IMPRESORA HP200</t>
  </si>
  <si>
    <t>CUCHILLO DE CARNE 11"</t>
  </si>
  <si>
    <t>ABRELATAS MANUAL</t>
  </si>
  <si>
    <t>CUADERNOS</t>
  </si>
  <si>
    <t>TONER 401 CYAN IMPRESORA HP500</t>
  </si>
  <si>
    <t>CD DE DVD GRABABLE (50/1)</t>
  </si>
  <si>
    <t>TONER 211 CYAN P/ IMPRESORA HP200</t>
  </si>
  <si>
    <t>BANDEJAS DE PARED</t>
  </si>
  <si>
    <t>GOMA 265/65R17</t>
  </si>
  <si>
    <t>TONER 26A P/ IMPRESORA HP M426DW</t>
  </si>
  <si>
    <t>CINTA PARA IMPRESORA ZEBRA, ZXP SERIE 3</t>
  </si>
  <si>
    <t>TONER 213 MAGENTA P/ IMPRESORA HP200</t>
  </si>
  <si>
    <t>CALDERO 4 ASAS (30LBS)</t>
  </si>
  <si>
    <t>CARPETA DE 1.5"</t>
  </si>
  <si>
    <t>CINTA FINA DECORATIVA AMARILLA 500YDS</t>
  </si>
  <si>
    <t>CINTA FINA DECORATIVA NARANJA 500YDS</t>
  </si>
  <si>
    <t>PLATO DE PORCELANA P/ POSTRE</t>
  </si>
  <si>
    <t>GUANTES DE TELA RESISTENTE AL CALOR (PAR)</t>
  </si>
  <si>
    <t>CINTA FINA DECORATIVA ROJA 500YDS</t>
  </si>
  <si>
    <t>TIJERA P/ CORTAR CARNE</t>
  </si>
  <si>
    <t>CINTA FINA DECORATIVA AZUL 500YDS</t>
  </si>
  <si>
    <t>ARCHIVO TIPO ACORDEON</t>
  </si>
  <si>
    <t>GUIA REALIZACION TALLERES DE FORMACION NN 6 MESES A 2.11 AÑOS</t>
  </si>
  <si>
    <t>TAZAS MEDIDORAS</t>
  </si>
  <si>
    <t>CINTA FINA DECORATIVA VERDE 500YDS</t>
  </si>
  <si>
    <t>CINTA FINA DECORATIVA MORADA 500YDS</t>
  </si>
  <si>
    <t>CINTA FINA DECORATIVA AZUL CLARO 500YDS</t>
  </si>
  <si>
    <t>CINTA FINA DECORATIVA ROSADA 500YDS</t>
  </si>
  <si>
    <t>ESPIRAL 1/2" P/ ENCUADERNAR (80/1)</t>
  </si>
  <si>
    <t>PREGUNTAS FRECUENTES ESTRATEGIA DE PASANTIAS</t>
  </si>
  <si>
    <t>SET CUCHARAS MEDIDORAS</t>
  </si>
  <si>
    <t>SOBRES MANILA 14 X 17  500/1</t>
  </si>
  <si>
    <t>PAPEL BOND BLANCO 11 X 17</t>
  </si>
  <si>
    <t>CINTA FINA DECORATIVA BLANCA 500YDS</t>
  </si>
  <si>
    <t>CAJA PLASTICA PEQUEÑA PARA ALMACENAR</t>
  </si>
  <si>
    <t>T-SHIRT NIÑOS 6 - 9 MESES</t>
  </si>
  <si>
    <t>TONER 403 MAGENTA P/ IMPRESORA HP500</t>
  </si>
  <si>
    <t>TINTA BICOLOR PARA SUMADORA ELECTRICA C/ PAPEL</t>
  </si>
  <si>
    <t>BABERO P/ BEBE</t>
  </si>
  <si>
    <t>PINCEL NO. 10  BROCHA REDONDA</t>
  </si>
  <si>
    <t>PINCEL NO. 14  BROCHA REDONDA</t>
  </si>
  <si>
    <t>PERFORADORA 3 HOYOS</t>
  </si>
  <si>
    <t>VASO DE CRISTAL P/ AGUA</t>
  </si>
  <si>
    <t>T-SHIRT NIÑOS 18 - 24 MESES</t>
  </si>
  <si>
    <t>TAZAS C/ PLATO P/ CAFE</t>
  </si>
  <si>
    <t>CALDERO #3 (30LBS)</t>
  </si>
  <si>
    <t>PINZAS P/ COCINA DE 16"</t>
  </si>
  <si>
    <t>FELPAS DE COLORES PUNTA FINA (12/1)</t>
  </si>
  <si>
    <t>CAJA PLASTICA MEDIANA P/ ALMACENAR</t>
  </si>
  <si>
    <t>BANDERAS NACIONALES</t>
  </si>
  <si>
    <t>DELANTAL DE TELA INAIPI</t>
  </si>
  <si>
    <t>COLECCION MINI POPS</t>
  </si>
  <si>
    <t>REMOVEDORES DE CAFÉ (500/1)</t>
  </si>
  <si>
    <t>CENTIMETRO</t>
  </si>
  <si>
    <t>TENEDORES DESECHABLES (PAQ. 25/1)</t>
  </si>
  <si>
    <t>TONER 210 BLACK IMPRESORA HP200</t>
  </si>
  <si>
    <t xml:space="preserve">LIBRETA DE RECURSOS VISUALES 15 PAG </t>
  </si>
  <si>
    <t xml:space="preserve">MANUAL DE INTRUCIONES  SIMEDID </t>
  </si>
  <si>
    <t>EXPRIMIDOR DE LIMON</t>
  </si>
  <si>
    <t>TIJERA P/ NIÑOS (PAQ. 24/1)</t>
  </si>
  <si>
    <t>COLADOR 8"</t>
  </si>
  <si>
    <t xml:space="preserve">CUCHARON SOPERO </t>
  </si>
  <si>
    <t>SOPERAS CROMADAS MED. 15OZ</t>
  </si>
  <si>
    <t>LINEAMIENTOS PLAN CAIPI</t>
  </si>
  <si>
    <t>TONER 119 BLACK IMPRESORA CANNON MF</t>
  </si>
  <si>
    <t>BUZON DE SUGERENCIAS</t>
  </si>
  <si>
    <t>DELANTAL IMPERMEABLE C/ CORREA EN PVC</t>
  </si>
  <si>
    <t>CREYONES PARA COLOREAR 12/1</t>
  </si>
  <si>
    <t>CREMA PARA ROZADURA DE PAÑAL (DESITIN)</t>
  </si>
  <si>
    <t>APLICADOR DENTAL DESECHABLE</t>
  </si>
  <si>
    <t>SOBRES DE CARTA NO. 10 (CJA. 50/1)</t>
  </si>
  <si>
    <t>BAJANTE EN LONA 29.5 X71</t>
  </si>
  <si>
    <t>CUCHILLO # 6  CARNE</t>
  </si>
  <si>
    <t>JARRA MEDIDORA</t>
  </si>
  <si>
    <t>BOLIGRAFOS NEGROS (CJA. 12/1)</t>
  </si>
  <si>
    <t>CUCHARON SOPERO # 1 (12OZ)</t>
  </si>
  <si>
    <t>CUCHILLO DE CORTAR (3 1/2")</t>
  </si>
  <si>
    <t>CUCHILLO DE CHEF</t>
  </si>
  <si>
    <t>CUCHARON SOPERO # 3 (16OZ)</t>
  </si>
  <si>
    <t>POLO-SHIRT ADULTO BLANCO (L)</t>
  </si>
  <si>
    <t>TOALLA DE BAÑO BEBE</t>
  </si>
  <si>
    <t>CUCHILLO DE SIERRA  DE 10"</t>
  </si>
  <si>
    <t xml:space="preserve">CINTA ADHESIVA P/DISPENSADOR PEQ. </t>
  </si>
  <si>
    <t>BOLSAS DE PAPEL BLANCA INAIPI</t>
  </si>
  <si>
    <t>TINTA PARA SELLO PRETINTADO</t>
  </si>
  <si>
    <t>TIZAS GRUESAS</t>
  </si>
  <si>
    <t>ESTRATEGIAS INTERNAS FORMACION CONTINUA, APRENDIZAJE Y PASANTIAS</t>
  </si>
  <si>
    <t>PAÑALES DESECHABLES #2</t>
  </si>
  <si>
    <t>TOALLA DE MANO (PAQ. 4/1)</t>
  </si>
  <si>
    <t>CINTA DE IMPRESORA RIBBON ZC 300</t>
  </si>
  <si>
    <t>ORIENTACIONES PARA CUMPLIMIENTO CALIDAD CAIPI</t>
  </si>
  <si>
    <t>SEÑALETICA ADHESIVA PUNTO DE ENCUENTRO</t>
  </si>
  <si>
    <t>OLLA DE ALUMINIO 18LTS</t>
  </si>
  <si>
    <t>FOLDER TIPO BOLSILLO 8.5 X11</t>
  </si>
  <si>
    <t>SOBRES MANILA 10 X 13 (CJA. 500/1)</t>
  </si>
  <si>
    <t>TABLA P/ PICAR</t>
  </si>
  <si>
    <t>BANDEJA HORIZONTAL DE ESCRITORIO</t>
  </si>
  <si>
    <t>PENDAFLEX 8.5 X 11 (CJA. 25/1)</t>
  </si>
  <si>
    <t>PALAS INDUSTRIALES ACERO INOXIDABLE (48")</t>
  </si>
  <si>
    <t>MAMELUCOS INAIPI # 1 (3 MESES)</t>
  </si>
  <si>
    <t>GORRAS AZULES INAIPI</t>
  </si>
  <si>
    <t>CUCHILLO DE CARNE HACHA (8")</t>
  </si>
  <si>
    <t>MAJADOR DE PAPAS MANUAL</t>
  </si>
  <si>
    <t xml:space="preserve">BABERO P/ BEBES INAIPI </t>
  </si>
  <si>
    <t>POST IT 3 X 5</t>
  </si>
  <si>
    <t>ZAFACON ENROLLABLE 40 GL</t>
  </si>
  <si>
    <t>ALFOMBRA PARA PISO</t>
  </si>
  <si>
    <t>ZAFACON DE BASURA (10-20LT)</t>
  </si>
  <si>
    <t>SOBRES MANILA 9 X 12  100/1</t>
  </si>
  <si>
    <t>BAJA LENGUA MADERA (100/1)</t>
  </si>
  <si>
    <t>GRAMA ARTIFICIAL (ALFONBRA)</t>
  </si>
  <si>
    <t>METRO CUADRADO</t>
  </si>
  <si>
    <t>MAMELUCOS INAIPI # 3 (9 MESES)</t>
  </si>
  <si>
    <t>ZAFACON DE BASURA (45GL)</t>
  </si>
  <si>
    <t>PALAS INDUSTRIALES ACERO INOXIDABLE (24")</t>
  </si>
  <si>
    <t>ESTERILIZADOR P/ BIBERONES</t>
  </si>
  <si>
    <t>MAMELUCOS INAIPI # 2 (6 MESES)</t>
  </si>
  <si>
    <t>LIBRETA DE BOLSILLO ANIMADORAS</t>
  </si>
  <si>
    <t>FOLDER 8.5 X 11 AZUL (CJA. 100/1)</t>
  </si>
  <si>
    <t>SEPARADORES DE CARPETA (5/1)</t>
  </si>
  <si>
    <t>BATIDOR MANUAL</t>
  </si>
  <si>
    <t>LIBRETAS 8X5 12/1</t>
  </si>
  <si>
    <t>FOLDER 8.5 X 14 (100/1)</t>
  </si>
  <si>
    <t>MASKING TAPE (3/4")</t>
  </si>
  <si>
    <t>GRAPAS P/ GRAPADORA INDUSTRIAL</t>
  </si>
  <si>
    <t>CINTA ADHESIVA DOBLE CARA ALTA ADHESION</t>
  </si>
  <si>
    <t>GUIA PARA COMPONENTE EDUCATIVO EN VISITA A HOGARES NN 3-4 AÑOS</t>
  </si>
  <si>
    <t>ESCURRIDOR DE PASTAS</t>
  </si>
  <si>
    <t>EXTRACTOR DE LECHE MANUAL</t>
  </si>
  <si>
    <t>ZAFACON DE BASURA (30-35GLS)</t>
  </si>
  <si>
    <t>JARRAS</t>
  </si>
  <si>
    <t>CINTA ADHESIVA DOBLE CARA TRANSPARENTE</t>
  </si>
  <si>
    <t>TEMPERA</t>
  </si>
  <si>
    <t>POLO-SHIRT ADULTO AZUL MARINO (M)</t>
  </si>
  <si>
    <t>GUIA IMPLEMENTACION ESTRATEGICA ESTIMULACION NN 0 - 2 AÑOS PBFC</t>
  </si>
  <si>
    <t xml:space="preserve">ROTAFOLIO </t>
  </si>
  <si>
    <t>VASO DOSIFICADOR PLASTICO</t>
  </si>
  <si>
    <t>ZAFACON OFICINA  (12GL)</t>
  </si>
  <si>
    <t>MANUAL SALUD BUCAL EN LA PRIMERA INFANCIA</t>
  </si>
  <si>
    <t>PROTOCOLOS DESARROLLO SOCIAL</t>
  </si>
  <si>
    <t>POLO-SHIRT ADULTO AZUL MARINO (S)</t>
  </si>
  <si>
    <t>PROTOCOLO E INSTRUMENTOS DE SALUD EN PRIMERA INFANCIA</t>
  </si>
  <si>
    <t>ROLLO PAPEL SUMADORA</t>
  </si>
  <si>
    <t>GUIA IMPLEMENTACION REGISTRO DE NACIMIENTO EN INAIPI</t>
  </si>
  <si>
    <t>PROTOCOLO SALUD EMOCIONAL</t>
  </si>
  <si>
    <t>PROTOCOLO MANEJO Y ABORDAJE ABUSO DERECHOS NN</t>
  </si>
  <si>
    <t>MANUAL PROCEDIMIENTOS TECNICOS Y FINANCIEROS PBFC</t>
  </si>
  <si>
    <t>VASOS DESECHABLES 3OZ (PAQ. 100/1)</t>
  </si>
  <si>
    <t>ROLLO PAPEL MANILA</t>
  </si>
  <si>
    <t>LAPICES DE COLORES</t>
  </si>
  <si>
    <t>VENDAJE GASA ESTERIL (20/1)</t>
  </si>
  <si>
    <t>GUANTES POLIETILENO DESECHABLES</t>
  </si>
  <si>
    <t>PAPELOGRAFO</t>
  </si>
  <si>
    <t>ORIENTACIONES PARA CUMPLIMIENTO CALIDAD CAFI</t>
  </si>
  <si>
    <t>CANASTO DE VIVERES</t>
  </si>
  <si>
    <t>SET DE CUBIERTOS DE METAL</t>
  </si>
  <si>
    <t>PLATOS NO. 6 DESECHABLES (PAQ. 25/1)</t>
  </si>
  <si>
    <t>IDENTIFICACION SEÑALES DE ALERTA EN EL DESARROLLO</t>
  </si>
  <si>
    <t>CUCHARAS DESECHABLES (PAQ. 25/1)</t>
  </si>
  <si>
    <t>T-SHIRT NIÑOS #6 (5 AÑOS)</t>
  </si>
  <si>
    <t>FOLDER 8.5 X 11 AZUL</t>
  </si>
  <si>
    <t xml:space="preserve">LAPICERO NEGRO </t>
  </si>
  <si>
    <t>BORDE PARA PARED VARIADO (PAQUETE)</t>
  </si>
  <si>
    <t>POST IT 3 X 3 COLORES VARIADOS (UNIDAD)</t>
  </si>
  <si>
    <t>FUNDAS ZIPLOC 15/1</t>
  </si>
  <si>
    <t>LIBRETAS 8.5 X 11 (UNIDAD)</t>
  </si>
  <si>
    <t>T-SHIRT NIÑOS #2 (3 AÑOS)</t>
  </si>
  <si>
    <t>GAFETES O PORTA GAFETES</t>
  </si>
  <si>
    <t>LIBRETAS 5 X 8 (UNIDAD)</t>
  </si>
  <si>
    <t>PROTECTOR DE CEPILLO DENTAL</t>
  </si>
  <si>
    <t>GLOBOS NO. 9  COLORES VARIADOS</t>
  </si>
  <si>
    <t>VENDAS ELASTICAS COLOR PIEL 3X5 YDS</t>
  </si>
  <si>
    <t>TENEDORES DE MESA</t>
  </si>
  <si>
    <t>BOLIGRAFOS PLASTICOS INAIPI</t>
  </si>
  <si>
    <t>BANDERITAS ADHESIVAS (5/1)</t>
  </si>
  <si>
    <t xml:space="preserve">SOBRES MANILA 14 X 17 </t>
  </si>
  <si>
    <t>FORRO DURO P/ TABLET A8 Y ACCESORIOS</t>
  </si>
  <si>
    <t>TABLONES DE MADERA 40*48</t>
  </si>
  <si>
    <t>SEÑALETICA ADHESIVA  EVACUACION FLECHA AMBOS SENTIDOS</t>
  </si>
  <si>
    <t>MAMELUCOS INAIPI # 4 (12 MESES)</t>
  </si>
  <si>
    <t>CINTA ADHESIVA GRUESA</t>
  </si>
  <si>
    <t xml:space="preserve">ENVASE MEDIANO PLASTICO </t>
  </si>
  <si>
    <t xml:space="preserve">CORDON  REDONDO ENCERADO </t>
  </si>
  <si>
    <t>MANTA DE ALGODON 20X25</t>
  </si>
  <si>
    <t>CUCHARAS DE MESA</t>
  </si>
  <si>
    <t>FOLDER 8.5 X 11 (CJA. 100/1)</t>
  </si>
  <si>
    <t>POST IT 3 X 3  INAIPI</t>
  </si>
  <si>
    <t>CUCHILLOS DE MESA</t>
  </si>
  <si>
    <t>TIJERA P/ NIÑOS</t>
  </si>
  <si>
    <t>SOBRE MANILA PEQ.</t>
  </si>
  <si>
    <t>TERMOS PLASTICOS INAIPI 16OZ</t>
  </si>
  <si>
    <t>PAPEL DE COLORES COLORES VARIOS 100/1</t>
  </si>
  <si>
    <t>FOLDER PARTITIONS AZUL 8.5 X 11</t>
  </si>
  <si>
    <t>PAPEL BOND BLANCO 8.5 X 11 (RESMA)</t>
  </si>
  <si>
    <t>VASOS CROMADOS 12OZ</t>
  </si>
  <si>
    <t>T-SHIRT NIÑOS 12 - 18 MESES</t>
  </si>
  <si>
    <t>SET CUBIERTOS PLASTICO P/NIÑOS</t>
  </si>
  <si>
    <t>PAPEL BOND BLANCO 8.5 X 14 (RESMA)</t>
  </si>
  <si>
    <t xml:space="preserve">MANUAL DE INTRUCIONES </t>
  </si>
  <si>
    <t>LIBRO DE RECURSO AUDIOVISUAL</t>
  </si>
  <si>
    <t>GLOBO NO. 12 AZUL INAIPI</t>
  </si>
  <si>
    <t xml:space="preserve">RECETARIO MEDICO </t>
  </si>
  <si>
    <t>MOCHILA INAIPI</t>
  </si>
  <si>
    <t>GLOBOS NO. 9  BLANCO</t>
  </si>
  <si>
    <t>SOBRES MANILA 8.5 X 14 (100/1)</t>
  </si>
  <si>
    <t>CINTA ADHESIVA P/ DISPENSADOR GDE.</t>
  </si>
  <si>
    <t>FOLDER PARTITIONS VERDE 8.5 X 11</t>
  </si>
  <si>
    <t>FOLDER PARTITIONS ROJO 8.5 X 11</t>
  </si>
  <si>
    <t>SOBRE MANILA BLANCO 8.5 X 11  INAIPI</t>
  </si>
  <si>
    <t>SOBRES PARA CD (100/1)</t>
  </si>
  <si>
    <t>SOBRES MANILA 8.5 X 11 (100/1)</t>
  </si>
  <si>
    <t>GLOBOS NO. 9  AMARILLO</t>
  </si>
  <si>
    <t>PAPEL CONSTRUCCION 10 COLORES (PAQ 250 HOJAS)</t>
  </si>
  <si>
    <t>T-SHIRT NIÑOS #4 (4 AÑOS)</t>
  </si>
  <si>
    <t>GLOBO NO. 12 NARANJA INAIPI</t>
  </si>
  <si>
    <t>GLOBOS NO. 9  AZUL</t>
  </si>
  <si>
    <t>FOAMI COLORES VARIADOS (LAMINA 50X70)</t>
  </si>
  <si>
    <t>SOSTENEDORES DE GLOBOS (PALITOS)</t>
  </si>
  <si>
    <t>GLOBO NO. 12 BLANCO INAIPI</t>
  </si>
  <si>
    <t>CARTULINA 20 X 25 COLORES VARIADOS</t>
  </si>
  <si>
    <t>GLOBOS NO. 9  ROJO</t>
  </si>
  <si>
    <t>GLOBOS NO. 9  VERDE</t>
  </si>
  <si>
    <t>VASOS DESECHABLES DE CARTON (PAQ. 100/1)</t>
  </si>
  <si>
    <t>SOBRES DE CARTA (500/1)</t>
  </si>
  <si>
    <t>PROTECTOR DE HOJAS</t>
  </si>
  <si>
    <t>GLOBOS NO. 9  NARANJA</t>
  </si>
  <si>
    <t>LAMINAS P/ PLASTIFICAR</t>
  </si>
  <si>
    <t>ENCENDEDORES</t>
  </si>
  <si>
    <t>PAÑALES DESECHABLES #3</t>
  </si>
  <si>
    <t>PAÑALES DESECHABLES #5</t>
  </si>
  <si>
    <t xml:space="preserve">FORMULARIO EVALUACION DEL SERVICIO DE ALIMENTACION </t>
  </si>
  <si>
    <t>CARTULINAS VARIADAS (VARIOS COLORES)  50 X 65 CM</t>
  </si>
  <si>
    <t>PAÑALES DESECHABLES #4</t>
  </si>
  <si>
    <t>MATERIALES DIDACTICOS Y JUGUETES</t>
  </si>
  <si>
    <t>SET MUÑECO / MUÑECA</t>
  </si>
  <si>
    <t>JUEGO TWISTER</t>
  </si>
  <si>
    <t>TEMPERA VERDE (GL)</t>
  </si>
  <si>
    <t>PALITOS DE MADERA (PAQ. 50/1)</t>
  </si>
  <si>
    <t>ABACO PARA NIÑOS DE 3 Y 4 AÑOS</t>
  </si>
  <si>
    <t>MIEMBROS DE LA FAMILIA</t>
  </si>
  <si>
    <t>JUGUETE PARA MONTAR DE 3 RUEDAS</t>
  </si>
  <si>
    <t>CASITA DE PATIO 3-5 AÑOS</t>
  </si>
  <si>
    <t>SET DE FIGURAS GEOMETRICAS</t>
  </si>
  <si>
    <t>MAQUINA DE BURBUJAS</t>
  </si>
  <si>
    <t>PAÑUELOS (PAQ. 6/1)</t>
  </si>
  <si>
    <t>INSERTADO DE ANILLAS DE MADERA</t>
  </si>
  <si>
    <t>SET DE AGUJAS/ MAGUERA PARA INFLAR</t>
  </si>
  <si>
    <t>TORRE, CAUSA Y EFECTO I</t>
  </si>
  <si>
    <t>PEGAMENTO LIQUIDO 4OZ</t>
  </si>
  <si>
    <t>FOAMI COLORES VARIADOS</t>
  </si>
  <si>
    <t>BOMBA PARA INFLAR DOBLE  ACCION 02</t>
  </si>
  <si>
    <t>NIKE BOMBA DE AIRE</t>
  </si>
  <si>
    <t>CHALECOS DE PROFESIONALES (5 - 10/1)</t>
  </si>
  <si>
    <t>CALENDARIO EN ESPAÑOL, TIEMPO Y CLIMA</t>
  </si>
  <si>
    <t>SET COORDINACION 6PZS</t>
  </si>
  <si>
    <t xml:space="preserve">CASA CLUB MULTICOLOR 2 A 6 AÑOS </t>
  </si>
  <si>
    <t>JUEGOS PARA TREPAR</t>
  </si>
  <si>
    <t>MASILLA DE 6 COLORES</t>
  </si>
  <si>
    <t>ROLLO HILO DE LANA COLORES VARIADOS</t>
  </si>
  <si>
    <t>OSITOS PARA CLASIFICAR Y CONTAR (50 - 60PZS)</t>
  </si>
  <si>
    <t>CANASTAS PARA PELOTAS</t>
  </si>
  <si>
    <t>HERRAMIENTAS PARA ARTE</t>
  </si>
  <si>
    <t>CAMIONES DE CONSTRUCCION (4/1)</t>
  </si>
  <si>
    <t>PELOTAS GRANDES</t>
  </si>
  <si>
    <t>ROMPECABEZAS DEL CUERPO HUMANO EN MADERA</t>
  </si>
  <si>
    <t>GUANTES DE JUEGO P/ BEBE</t>
  </si>
  <si>
    <t>BLOQUES PLASTICOS (PAQ. 80/1)</t>
  </si>
  <si>
    <t>SET MANOS Y PIES (PAQ. 24/1)</t>
  </si>
  <si>
    <t>CUBO CLASIFICACION DE FORMAS</t>
  </si>
  <si>
    <t>CASA DE MUÑECAS EN MADERA</t>
  </si>
  <si>
    <t>PARACAIDAS DE 3mts</t>
  </si>
  <si>
    <t>LA HISTORIA DE SARA Y SU FAMILIA</t>
  </si>
  <si>
    <t>TELEFONOS DE RUEDAS Y CUERDAS</t>
  </si>
  <si>
    <t>FIELTRO 8.5 X 11 COLORES VARIOS 12/1</t>
  </si>
  <si>
    <t>TORRE DE ANILLAS PLASTICAS</t>
  </si>
  <si>
    <t>ENCAJADOS TRIPLE DE MADERA</t>
  </si>
  <si>
    <t>CUBOS APILABLES III</t>
  </si>
  <si>
    <t>PINTURA DACTILAR (CJA. 6/1)</t>
  </si>
  <si>
    <t>CARRITOS</t>
  </si>
  <si>
    <t>GUSANITO - TUNEL CON TRANSPARENCIA</t>
  </si>
  <si>
    <t>MEDIAS Y MUÑEQUERAS</t>
  </si>
  <si>
    <t>LIBRO CARRUSEL</t>
  </si>
  <si>
    <t>LIBRO FELIZ CUMPLEAÑOS</t>
  </si>
  <si>
    <t>MI PRIMER LIBRO DE POESIAS</t>
  </si>
  <si>
    <t>LIBRO LOS GRITOS DE LA JUNGLA</t>
  </si>
  <si>
    <t xml:space="preserve">LIBRO CUANDO CANTAMOS </t>
  </si>
  <si>
    <t xml:space="preserve">LIBRO RICITOS DE ORO </t>
  </si>
  <si>
    <t>LIBRO JUEGO</t>
  </si>
  <si>
    <t>LIBRO MI PEQUEÑO MERCADO</t>
  </si>
  <si>
    <t>LIBRO MIS ANIMALITOS</t>
  </si>
  <si>
    <t>LIBRO UNA HISTORIA DE NUMEROS</t>
  </si>
  <si>
    <t xml:space="preserve">LIBRO LOS SONIDOS DE LOS ANIMALES </t>
  </si>
  <si>
    <t>PIZARRITA</t>
  </si>
  <si>
    <t>ENCAJADO PLANO DE 3 PIEZAS</t>
  </si>
  <si>
    <t>PELOTA SUAVE P/ BEBE</t>
  </si>
  <si>
    <t>PELOTAS DE AIRE 8.5</t>
  </si>
  <si>
    <t xml:space="preserve">SET DE 2 MASILLAS </t>
  </si>
  <si>
    <t xml:space="preserve">CARRITOS DE METAL </t>
  </si>
  <si>
    <t>LIBROS DE CUENTOS DE TELA</t>
  </si>
  <si>
    <t xml:space="preserve">REMOZAMIENTO </t>
  </si>
  <si>
    <t>LAMINADO DE SEGURIDAD PARA CRISTALES</t>
  </si>
  <si>
    <t>SUTURA DE SEDA 2-0 AGUAJA CURVA CORTANTE 3/8  26MM  45 CM  (CJA. 36/1)</t>
  </si>
  <si>
    <t>ANTIGRIPAL JARABE 120ML</t>
  </si>
  <si>
    <t>SULFADIAZINA ARGENTICA AL 1%  CREMA 30GR</t>
  </si>
  <si>
    <t>ESPRADRAPO/ZO 3" X 10YDS (CAJA 4/1)</t>
  </si>
  <si>
    <t>VENDAS DE TELA ADHESIVAS TAMAÑOS VARIOS (CURITAS)</t>
  </si>
  <si>
    <t>ACETAMINOFEN TABLETAS 500MG</t>
  </si>
  <si>
    <t xml:space="preserve">PAPEL P/ CAMILLA </t>
  </si>
  <si>
    <t>BOLSA DE HIELO PEDIATRICO</t>
  </si>
  <si>
    <t>GLUCONATO DE CLORHEXIDINA AL 0.5% (JABON DESINFECT) GL</t>
  </si>
  <si>
    <t>SOBRES DE REHIDRATACION ORAL</t>
  </si>
  <si>
    <t>BETAMETASONA AL 0.1% CREMA 15GR</t>
  </si>
  <si>
    <t>ACIDO MEFENAMICO TABLETAS 500MG</t>
  </si>
  <si>
    <t>ACETAMINOFEN PEDIATRICO (120ML)</t>
  </si>
  <si>
    <t>IBUPROFENO TABLETAS 600MG</t>
  </si>
  <si>
    <t xml:space="preserve">AGUA OXIGENADA AL 3% </t>
  </si>
  <si>
    <t>ESTETOSCOPIO</t>
  </si>
  <si>
    <t>SALUD</t>
  </si>
  <si>
    <t>SERVILLETAS DE MANO P/ DISPENSADOR (PAQ. 6/1)</t>
  </si>
  <si>
    <t>KIT DE ALFOMBRA DE SANITIZACION CON METAL</t>
  </si>
  <si>
    <t>DETERGENTE EN POLVO (ACE)</t>
  </si>
  <si>
    <t>KIT DE ALFOMBRA DE SANITIZACION MARRON</t>
  </si>
  <si>
    <t>KIT DE ALFOMBRA DE SANITIZACION NEGRA</t>
  </si>
  <si>
    <t>KIT DE ALFOMBRA DE SANITIZACION GRIS</t>
  </si>
  <si>
    <t>PAPEL HIGIENICO (FARDO 12/1)</t>
  </si>
  <si>
    <t>CEPILLO TIPO PLANCHA</t>
  </si>
  <si>
    <t>SAL TIPO MONTON (SACO 40 LB)</t>
  </si>
  <si>
    <t>SACO</t>
  </si>
  <si>
    <t>PAPEL HIGIENICO 4/1</t>
  </si>
  <si>
    <t>FUNDAS PLASTICAS 4GL (25/1)</t>
  </si>
  <si>
    <t>LIMPIADOR DE INODORO 250ML</t>
  </si>
  <si>
    <t>DISPENSADOR DE AMBIENTADOR 6OZ</t>
  </si>
  <si>
    <t>RECOGEDOR DE BASURA</t>
  </si>
  <si>
    <t>LIMPIADOR DE VIDRIO/CRISTAL (GL)</t>
  </si>
  <si>
    <t>DISPENSADOR GEL DE MANOS 15 ONZ</t>
  </si>
  <si>
    <t>SUAPER DE ALGODON NO. 32</t>
  </si>
  <si>
    <t>ROLLO PAPEL TOALLA (PAQ. 6/1)</t>
  </si>
  <si>
    <t>NEUMATICO DELANTERO (MOTOCICLETA)</t>
  </si>
  <si>
    <t>NEUMATICO TRASERO (MOTOCICLETA)</t>
  </si>
  <si>
    <t>SANITIZACION</t>
  </si>
  <si>
    <t>SERVICIOS</t>
  </si>
  <si>
    <t>PASTAS ALIMENTICIAS  (1LB)</t>
  </si>
  <si>
    <t>NECTAR DE FRUTAS UHT (200ML)</t>
  </si>
  <si>
    <t>BOLSA DE TE (CJS. 10-20/1)</t>
  </si>
  <si>
    <t>BIZCOCHOS</t>
  </si>
  <si>
    <t>ALIMENTOS</t>
  </si>
  <si>
    <t>TOTAL GRAL DE INVENTARIO EN RD$</t>
  </si>
  <si>
    <t xml:space="preserve">        Instituto Nacional de Atención Integral a la Primera Infancia (INAIPI)</t>
  </si>
  <si>
    <t xml:space="preserve">                       TRIMESTRAL INVENTARIO  DEL 01/01/2024 AL 31/03/ 2024
ALMACEN PRINCIPAL </t>
  </si>
  <si>
    <t xml:space="preserve">fecha de adquisicion y/o registro </t>
  </si>
  <si>
    <t>20/10/2023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</si>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</sst>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1"/>
    </font>
    <font>
      <sz val="12"/>
      <name val="Calibri"/>
      <family val="1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0" xfId="0" applyFont="1"/>
    <xf numFmtId="0" fontId="6" fillId="4" borderId="1" xfId="0" applyFont="1" applyFill="1" applyBorder="1" applyAlignment="1">
      <alignment horizontal="center" vertical="center" wrapText="1" shrinkToFit="1" readingOrder="1"/>
    </xf>
    <xf numFmtId="0" fontId="6" fillId="4" borderId="4" xfId="0" applyFont="1" applyFill="1" applyBorder="1" applyAlignment="1">
      <alignment horizontal="center" vertical="center" wrapText="1" shrinkToFit="1" readingOrder="1"/>
    </xf>
    <xf numFmtId="3" fontId="7" fillId="2" borderId="9" xfId="0" applyNumberFormat="1" applyFont="1" applyFill="1" applyBorder="1" applyAlignment="1">
      <alignment horizontal="right" vertical="center" wrapText="1" shrinkToFit="1" readingOrder="1"/>
    </xf>
    <xf numFmtId="49" fontId="7" fillId="2" borderId="9" xfId="0" applyNumberFormat="1" applyFont="1" applyFill="1" applyBorder="1" applyAlignment="1">
      <alignment horizontal="left" vertical="center" wrapText="1" shrinkToFit="1" readingOrder="1"/>
    </xf>
    <xf numFmtId="3" fontId="7" fillId="2" borderId="5" xfId="0" applyNumberFormat="1" applyFont="1" applyFill="1" applyBorder="1" applyAlignment="1">
      <alignment horizontal="right" vertical="center" wrapText="1" shrinkToFit="1" readingOrder="1"/>
    </xf>
    <xf numFmtId="49" fontId="7" fillId="2" borderId="5" xfId="0" applyNumberFormat="1" applyFont="1" applyFill="1" applyBorder="1" applyAlignment="1">
      <alignment horizontal="left" vertical="center" wrapText="1" shrinkToFit="1" readingOrder="1"/>
    </xf>
    <xf numFmtId="164" fontId="7" fillId="2" borderId="5" xfId="0" applyNumberFormat="1" applyFont="1" applyFill="1" applyBorder="1" applyAlignment="1">
      <alignment horizontal="right" vertical="center" wrapText="1" shrinkToFit="1" readingOrder="1"/>
    </xf>
    <xf numFmtId="164" fontId="8" fillId="2" borderId="5" xfId="0" applyNumberFormat="1" applyFont="1" applyFill="1" applyBorder="1" applyAlignment="1">
      <alignment horizontal="right" vertical="center" wrapText="1" shrinkToFit="1" readingOrder="1"/>
    </xf>
    <xf numFmtId="0" fontId="6" fillId="0" borderId="0" xfId="0" applyFont="1"/>
    <xf numFmtId="0" fontId="6" fillId="4" borderId="6" xfId="0" applyFont="1" applyFill="1" applyBorder="1" applyAlignment="1">
      <alignment horizontal="center" vertical="center" wrapText="1" shrinkToFit="1" readingOrder="1"/>
    </xf>
    <xf numFmtId="0" fontId="6" fillId="4" borderId="8" xfId="0" applyFont="1" applyFill="1" applyBorder="1" applyAlignment="1">
      <alignment horizontal="center" vertical="center" wrapText="1" shrinkToFit="1" readingOrder="1"/>
    </xf>
    <xf numFmtId="164" fontId="6" fillId="4" borderId="1" xfId="0" applyNumberFormat="1" applyFont="1" applyFill="1" applyBorder="1" applyAlignment="1">
      <alignment vertical="center" wrapText="1" shrinkToFit="1"/>
    </xf>
    <xf numFmtId="164" fontId="8" fillId="2" borderId="9" xfId="0" applyNumberFormat="1" applyFont="1" applyFill="1" applyBorder="1" applyAlignment="1">
      <alignment vertical="center" wrapText="1" shrinkToFit="1"/>
    </xf>
    <xf numFmtId="164" fontId="6" fillId="3" borderId="4" xfId="0" applyNumberFormat="1" applyFont="1" applyFill="1" applyBorder="1"/>
    <xf numFmtId="164" fontId="8" fillId="2" borderId="5" xfId="0" applyNumberFormat="1" applyFont="1" applyFill="1" applyBorder="1" applyAlignment="1">
      <alignment vertical="center" wrapText="1" shrinkToFit="1"/>
    </xf>
    <xf numFmtId="164" fontId="6" fillId="0" borderId="0" xfId="0" applyNumberFormat="1" applyFont="1"/>
    <xf numFmtId="164" fontId="6" fillId="4" borderId="6" xfId="0" applyNumberFormat="1" applyFont="1" applyFill="1" applyBorder="1" applyAlignment="1">
      <alignment vertical="center" wrapText="1" shrinkToFit="1"/>
    </xf>
    <xf numFmtId="0" fontId="5" fillId="0" borderId="0" xfId="0" applyFont="1" applyAlignment="1">
      <alignment horizontal="right"/>
    </xf>
    <xf numFmtId="0" fontId="6" fillId="4" borderId="1" xfId="0" applyFont="1" applyFill="1" applyBorder="1" applyAlignment="1">
      <alignment horizontal="right" vertical="center" wrapText="1" shrinkToFit="1"/>
    </xf>
    <xf numFmtId="4" fontId="7" fillId="2" borderId="9" xfId="0" applyNumberFormat="1" applyFont="1" applyFill="1" applyBorder="1" applyAlignment="1">
      <alignment horizontal="right" vertical="center" wrapText="1" shrinkToFit="1"/>
    </xf>
    <xf numFmtId="4" fontId="7" fillId="2" borderId="5" xfId="0" applyNumberFormat="1" applyFont="1" applyFill="1" applyBorder="1" applyAlignment="1">
      <alignment horizontal="right" vertical="center" wrapText="1" shrinkToFit="1"/>
    </xf>
    <xf numFmtId="0" fontId="6" fillId="0" borderId="0" xfId="0" applyFont="1" applyAlignment="1">
      <alignment horizontal="right"/>
    </xf>
    <xf numFmtId="0" fontId="6" fillId="4" borderId="6" xfId="0" applyFont="1" applyFill="1" applyBorder="1" applyAlignment="1">
      <alignment horizontal="right" vertical="center" wrapText="1" shrinkToFit="1"/>
    </xf>
    <xf numFmtId="49" fontId="7" fillId="2" borderId="5" xfId="0" applyNumberFormat="1" applyFont="1" applyFill="1" applyBorder="1" applyAlignment="1">
      <alignment horizontal="right" vertical="center" wrapText="1" shrinkToFit="1"/>
    </xf>
    <xf numFmtId="164" fontId="6" fillId="4" borderId="3" xfId="0" applyNumberFormat="1" applyFont="1" applyFill="1" applyBorder="1" applyAlignment="1">
      <alignment horizontal="center" vertical="center" wrapText="1" shrinkToFit="1"/>
    </xf>
    <xf numFmtId="164" fontId="6" fillId="4" borderId="7" xfId="0" applyNumberFormat="1" applyFont="1" applyFill="1" applyBorder="1" applyAlignment="1">
      <alignment horizontal="center" vertical="center" wrapText="1" shrinkToFit="1"/>
    </xf>
    <xf numFmtId="0" fontId="6" fillId="3" borderId="4" xfId="0" applyFont="1" applyFill="1" applyBorder="1"/>
    <xf numFmtId="49" fontId="7" fillId="2" borderId="5" xfId="0" applyNumberFormat="1" applyFont="1" applyFill="1" applyBorder="1" applyAlignment="1">
      <alignment horizontal="right" vertical="center" wrapText="1" shrinkToFit="1" readingOrder="1"/>
    </xf>
    <xf numFmtId="49" fontId="7" fillId="2" borderId="5" xfId="0" applyNumberFormat="1" applyFont="1" applyFill="1" applyBorder="1" applyAlignment="1">
      <alignment horizontal="center" vertical="center" wrapText="1" shrinkToFit="1" readingOrder="1"/>
    </xf>
    <xf numFmtId="0" fontId="6" fillId="4" borderId="2" xfId="0" applyFont="1" applyFill="1" applyBorder="1" applyAlignment="1">
      <alignment horizontal="right" vertical="center" wrapText="1" shrinkToFit="1" readingOrder="1"/>
    </xf>
    <xf numFmtId="0" fontId="6" fillId="4" borderId="1" xfId="0" applyFont="1" applyFill="1" applyBorder="1" applyAlignment="1">
      <alignment horizontal="right" vertical="center" wrapText="1" shrinkToFit="1" readingOrder="1"/>
    </xf>
    <xf numFmtId="0" fontId="6" fillId="4" borderId="6" xfId="0" applyFont="1" applyFill="1" applyBorder="1" applyAlignment="1">
      <alignment horizontal="right" vertical="center" wrapText="1" shrinkToFit="1" readingOrder="1"/>
    </xf>
    <xf numFmtId="0" fontId="0" fillId="0" borderId="0" xfId="0" applyAlignment="1">
      <alignment horizontal="right"/>
    </xf>
    <xf numFmtId="0" fontId="6" fillId="3" borderId="2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 vertical="center" wrapText="1" shrinkToFit="1"/>
    </xf>
    <xf numFmtId="164" fontId="6" fillId="4" borderId="6" xfId="0" applyNumberFormat="1" applyFont="1" applyFill="1" applyBorder="1" applyAlignment="1">
      <alignment horizontal="center" vertical="center" wrapText="1" shrinkToFit="1"/>
    </xf>
    <xf numFmtId="49" fontId="7" fillId="2" borderId="0" xfId="0" applyNumberFormat="1" applyFont="1" applyFill="1" applyAlignment="1">
      <alignment horizontal="left" vertical="center" wrapText="1" shrinkToFit="1" readingOrder="1"/>
    </xf>
    <xf numFmtId="14" fontId="7" fillId="2" borderId="5" xfId="0" applyNumberFormat="1" applyFont="1" applyFill="1" applyBorder="1" applyAlignment="1">
      <alignment horizontal="left" vertical="center" wrapText="1" shrinkToFit="1" readingOrder="1"/>
    </xf>
    <xf numFmtId="14" fontId="5" fillId="0" borderId="0" xfId="0" applyNumberFormat="1" applyFont="1"/>
    <xf numFmtId="14" fontId="6" fillId="4" borderId="4" xfId="0" applyNumberFormat="1" applyFont="1" applyFill="1" applyBorder="1" applyAlignment="1">
      <alignment horizontal="center" vertical="center" wrapText="1" shrinkToFit="1" readingOrder="1"/>
    </xf>
    <xf numFmtId="14" fontId="7" fillId="2" borderId="9" xfId="0" applyNumberFormat="1" applyFont="1" applyFill="1" applyBorder="1" applyAlignment="1">
      <alignment horizontal="left" vertical="center" wrapText="1" shrinkToFit="1" readingOrder="1"/>
    </xf>
    <xf numFmtId="14" fontId="6" fillId="4" borderId="8" xfId="0" applyNumberFormat="1" applyFont="1" applyFill="1" applyBorder="1" applyAlignment="1">
      <alignment horizontal="center" vertical="center" wrapText="1" shrinkToFit="1" readingOrder="1"/>
    </xf>
    <xf numFmtId="14" fontId="0" fillId="0" borderId="0" xfId="0" applyNumberFormat="1"/>
    <xf numFmtId="14" fontId="7" fillId="2" borderId="5" xfId="0" applyNumberFormat="1" applyFont="1" applyFill="1" applyBorder="1" applyAlignment="1">
      <alignment horizontal="right" vertical="center" wrapText="1" shrinkToFit="1" readingOrder="1"/>
    </xf>
    <xf numFmtId="14" fontId="5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49" fontId="7" fillId="2" borderId="0" xfId="0" applyNumberFormat="1" applyFont="1" applyFill="1" applyAlignment="1">
      <alignment horizontal="right" vertical="center" wrapText="1" shrinkToFit="1" readingOrder="1"/>
    </xf>
    <xf numFmtId="49" fontId="7" fillId="2" borderId="0" xfId="0" applyNumberFormat="1" applyFont="1" applyFill="1" applyAlignment="1">
      <alignment horizontal="right" vertical="center" wrapText="1" shrinkToFit="1"/>
    </xf>
    <xf numFmtId="164" fontId="8" fillId="2" borderId="0" xfId="0" applyNumberFormat="1" applyFont="1" applyFill="1" applyAlignment="1">
      <alignment vertical="center" wrapText="1" shrinkToFit="1"/>
    </xf>
    <xf numFmtId="14" fontId="7" fillId="2" borderId="0" xfId="0" applyNumberFormat="1" applyFont="1" applyFill="1" applyAlignment="1">
      <alignment horizontal="left" vertical="center" wrapText="1" shrinkToFit="1" readingOrder="1"/>
    </xf>
    <xf numFmtId="164" fontId="4" fillId="5" borderId="1" xfId="0" applyNumberFormat="1" applyFont="1" applyFill="1" applyBorder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4" fontId="6" fillId="4" borderId="2" xfId="0" applyNumberFormat="1" applyFont="1" applyFill="1" applyBorder="1" applyAlignment="1">
      <alignment horizontal="center" vertical="center" wrapText="1" shrinkToFit="1" readingOrder="1"/>
    </xf>
    <xf numFmtId="14" fontId="7" fillId="2" borderId="9" xfId="0" applyNumberFormat="1" applyFont="1" applyFill="1" applyBorder="1" applyAlignment="1">
      <alignment horizontal="center" vertical="center" wrapText="1" shrinkToFit="1" readingOrder="1"/>
    </xf>
    <xf numFmtId="14" fontId="7" fillId="2" borderId="5" xfId="0" applyNumberFormat="1" applyFont="1" applyFill="1" applyBorder="1" applyAlignment="1">
      <alignment horizontal="center" vertical="center" wrapText="1" shrinkToFit="1" readingOrder="1"/>
    </xf>
    <xf numFmtId="14" fontId="2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/>
    </xf>
    <xf numFmtId="14" fontId="7" fillId="2" borderId="0" xfId="0" applyNumberFormat="1" applyFont="1" applyFill="1" applyAlignment="1">
      <alignment horizontal="center" vertical="center" wrapText="1" shrinkToFit="1" readingOrder="1"/>
    </xf>
    <xf numFmtId="14" fontId="6" fillId="3" borderId="3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5" fillId="3" borderId="4" xfId="0" applyFont="1" applyFill="1" applyBorder="1"/>
    <xf numFmtId="0" fontId="3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71FFA.96727E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590550</xdr:colOff>
      <xdr:row>0</xdr:row>
      <xdr:rowOff>238125</xdr:rowOff>
    </xdr:from>
    <xdr:ext cx="1028700" cy="634746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38125"/>
          <a:ext cx="1028700" cy="634746"/>
        </a:xfrm>
        <a:prstGeom prst="rect">
          <a:avLst/>
        </a:prstGeom>
      </xdr:spPr>
    </xdr:pic>
    <xdr:clientData/>
  </xdr:oneCellAnchor>
  <xdr:twoCellAnchor>
    <xdr:from>
      <xdr:col>2</xdr:col>
      <xdr:colOff>1590675</xdr:colOff>
      <xdr:row>0</xdr:row>
      <xdr:rowOff>47626</xdr:rowOff>
    </xdr:from>
    <xdr:to>
      <xdr:col>5</xdr:col>
      <xdr:colOff>447675</xdr:colOff>
      <xdr:row>4</xdr:row>
      <xdr:rowOff>161926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47626"/>
          <a:ext cx="165735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1175</xdr:row>
      <xdr:rowOff>266700</xdr:rowOff>
    </xdr:from>
    <xdr:to>
      <xdr:col>6</xdr:col>
      <xdr:colOff>438150</xdr:colOff>
      <xdr:row>1180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57939975"/>
          <a:ext cx="561022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1175"/>
  <sheetViews>
    <sheetView tabSelected="1" workbookViewId="0">
      <selection activeCell="B1174" sqref="B1174"/>
    </sheetView>
  </sheetViews>
  <sheetFormatPr baseColWidth="10" defaultRowHeight="24" customHeight="1" x14ac:dyDescent="0.25"/>
  <cols>
    <col min="1" max="1" width="8.28515625" style="19" customWidth="1"/>
    <col min="2" max="2" width="16.7109375" style="59" customWidth="1"/>
    <col min="3" max="3" width="25.28515625" style="1" customWidth="1"/>
    <col min="4" max="4" width="7.42578125" style="1" customWidth="1"/>
    <col min="5" max="5" width="9.28515625" style="19" customWidth="1"/>
    <col min="6" max="6" width="12.140625" style="17" customWidth="1"/>
    <col min="7" max="7" width="15.28515625" style="17" customWidth="1"/>
    <col min="8" max="8" width="11.28515625" style="40" customWidth="1"/>
  </cols>
  <sheetData>
    <row r="7" spans="1:10" ht="24" customHeight="1" x14ac:dyDescent="0.25">
      <c r="A7" s="53" t="s">
        <v>1110</v>
      </c>
      <c r="B7" s="58"/>
      <c r="C7" s="47"/>
      <c r="D7" s="47"/>
      <c r="E7" s="47"/>
      <c r="F7" s="47"/>
      <c r="G7" s="47"/>
      <c r="H7" s="47"/>
      <c r="I7" s="47"/>
      <c r="J7" s="47"/>
    </row>
    <row r="8" spans="1:10" ht="51.75" customHeight="1" thickBot="1" x14ac:dyDescent="0.3">
      <c r="A8" s="67" t="s">
        <v>1111</v>
      </c>
      <c r="B8" s="67"/>
      <c r="C8" s="67"/>
      <c r="D8" s="67"/>
      <c r="E8" s="67"/>
      <c r="F8" s="67"/>
      <c r="G8" s="67"/>
      <c r="H8" s="54"/>
      <c r="I8" s="54"/>
      <c r="J8" s="54"/>
    </row>
    <row r="9" spans="1:10" ht="24" customHeight="1" thickBot="1" x14ac:dyDescent="0.3">
      <c r="A9" s="63" t="s">
        <v>0</v>
      </c>
      <c r="B9" s="64"/>
      <c r="C9" s="65"/>
    </row>
    <row r="10" spans="1:10" ht="24" customHeight="1" thickBot="1" x14ac:dyDescent="0.3"/>
    <row r="11" spans="1:10" ht="30.75" customHeight="1" thickBot="1" x14ac:dyDescent="0.3">
      <c r="A11" s="31" t="s">
        <v>170</v>
      </c>
      <c r="B11" s="55" t="s">
        <v>1112</v>
      </c>
      <c r="C11" s="2" t="s">
        <v>1</v>
      </c>
      <c r="D11" s="2" t="s">
        <v>2</v>
      </c>
      <c r="E11" s="20" t="s">
        <v>3</v>
      </c>
      <c r="F11" s="26" t="s">
        <v>4</v>
      </c>
      <c r="G11" s="13" t="s">
        <v>5</v>
      </c>
      <c r="H11" s="41" t="s">
        <v>6</v>
      </c>
    </row>
    <row r="12" spans="1:10" ht="24" customHeight="1" x14ac:dyDescent="0.25">
      <c r="A12" s="4">
        <v>38</v>
      </c>
      <c r="B12" s="56" t="e">
        <v>#N/A</v>
      </c>
      <c r="C12" s="5" t="s">
        <v>7</v>
      </c>
      <c r="D12" s="5" t="s">
        <v>8</v>
      </c>
      <c r="E12" s="21">
        <v>1</v>
      </c>
      <c r="F12" s="14">
        <v>5142.5107779999998</v>
      </c>
      <c r="G12" s="14">
        <f>E12*F12</f>
        <v>5142.5107779999998</v>
      </c>
      <c r="H12" s="42"/>
    </row>
    <row r="13" spans="1:10" ht="24" customHeight="1" x14ac:dyDescent="0.25">
      <c r="A13" s="6">
        <v>105</v>
      </c>
      <c r="B13" s="56">
        <v>45322</v>
      </c>
      <c r="C13" s="7" t="s">
        <v>9</v>
      </c>
      <c r="D13" s="7" t="s">
        <v>8</v>
      </c>
      <c r="E13" s="22">
        <v>1</v>
      </c>
      <c r="F13" s="16">
        <v>3886.4658789999999</v>
      </c>
      <c r="G13" s="14">
        <f t="shared" ref="G13:G76" si="0">E13*F13</f>
        <v>3886.4658789999999</v>
      </c>
      <c r="H13" s="39"/>
    </row>
    <row r="14" spans="1:10" ht="24" customHeight="1" x14ac:dyDescent="0.25">
      <c r="A14" s="6">
        <v>719</v>
      </c>
      <c r="B14" s="56" t="e">
        <v>#N/A</v>
      </c>
      <c r="C14" s="7" t="s">
        <v>10</v>
      </c>
      <c r="D14" s="7" t="s">
        <v>8</v>
      </c>
      <c r="E14" s="22">
        <v>1</v>
      </c>
      <c r="F14" s="16">
        <v>13003.39</v>
      </c>
      <c r="G14" s="14">
        <f t="shared" si="0"/>
        <v>13003.39</v>
      </c>
      <c r="H14" s="39"/>
    </row>
    <row r="15" spans="1:10" ht="24" customHeight="1" x14ac:dyDescent="0.25">
      <c r="A15" s="6">
        <v>721</v>
      </c>
      <c r="B15" s="56" t="e">
        <v>#N/A</v>
      </c>
      <c r="C15" s="7" t="s">
        <v>11</v>
      </c>
      <c r="D15" s="7" t="s">
        <v>8</v>
      </c>
      <c r="E15" s="22">
        <v>1</v>
      </c>
      <c r="F15" s="16">
        <v>8260</v>
      </c>
      <c r="G15" s="14">
        <f t="shared" si="0"/>
        <v>8260</v>
      </c>
      <c r="H15" s="39"/>
    </row>
    <row r="16" spans="1:10" ht="24" customHeight="1" x14ac:dyDescent="0.25">
      <c r="A16" s="6">
        <v>1048</v>
      </c>
      <c r="B16" s="56">
        <v>45120</v>
      </c>
      <c r="C16" s="7" t="s">
        <v>12</v>
      </c>
      <c r="D16" s="7" t="s">
        <v>8</v>
      </c>
      <c r="E16" s="22">
        <v>1</v>
      </c>
      <c r="F16" s="16">
        <v>3682791.09</v>
      </c>
      <c r="G16" s="14">
        <f t="shared" si="0"/>
        <v>3682791.09</v>
      </c>
      <c r="H16" s="39"/>
    </row>
    <row r="17" spans="1:8" ht="24" customHeight="1" x14ac:dyDescent="0.25">
      <c r="A17" s="6">
        <v>1236</v>
      </c>
      <c r="B17" s="56">
        <v>45274</v>
      </c>
      <c r="C17" s="7" t="s">
        <v>13</v>
      </c>
      <c r="D17" s="7" t="s">
        <v>8</v>
      </c>
      <c r="E17" s="22">
        <v>1</v>
      </c>
      <c r="F17" s="16">
        <v>5080.3950000000004</v>
      </c>
      <c r="G17" s="14">
        <f t="shared" si="0"/>
        <v>5080.3950000000004</v>
      </c>
      <c r="H17" s="39"/>
    </row>
    <row r="18" spans="1:8" ht="24" customHeight="1" x14ac:dyDescent="0.25">
      <c r="A18" s="6">
        <v>1515</v>
      </c>
      <c r="B18" s="56" t="e">
        <v>#N/A</v>
      </c>
      <c r="C18" s="7" t="s">
        <v>14</v>
      </c>
      <c r="D18" s="7" t="s">
        <v>8</v>
      </c>
      <c r="E18" s="22">
        <v>1</v>
      </c>
      <c r="F18" s="16">
        <v>8306.26</v>
      </c>
      <c r="G18" s="14">
        <f t="shared" si="0"/>
        <v>8306.26</v>
      </c>
      <c r="H18" s="39"/>
    </row>
    <row r="19" spans="1:8" ht="24" customHeight="1" x14ac:dyDescent="0.25">
      <c r="A19" s="6">
        <v>1517</v>
      </c>
      <c r="B19" s="56" t="e">
        <v>#N/A</v>
      </c>
      <c r="C19" s="7" t="s">
        <v>15</v>
      </c>
      <c r="D19" s="7" t="s">
        <v>8</v>
      </c>
      <c r="E19" s="22">
        <v>1</v>
      </c>
      <c r="F19" s="16">
        <v>59318.75</v>
      </c>
      <c r="G19" s="14">
        <f t="shared" si="0"/>
        <v>59318.75</v>
      </c>
      <c r="H19" s="39"/>
    </row>
    <row r="20" spans="1:8" ht="24" customHeight="1" x14ac:dyDescent="0.25">
      <c r="A20" s="6">
        <v>2432</v>
      </c>
      <c r="B20" s="56">
        <v>45265</v>
      </c>
      <c r="C20" s="7" t="s">
        <v>16</v>
      </c>
      <c r="D20" s="7" t="s">
        <v>8</v>
      </c>
      <c r="E20" s="22">
        <v>1</v>
      </c>
      <c r="F20" s="16">
        <v>52589</v>
      </c>
      <c r="G20" s="14">
        <f t="shared" si="0"/>
        <v>52589</v>
      </c>
      <c r="H20" s="39"/>
    </row>
    <row r="21" spans="1:8" ht="24" customHeight="1" x14ac:dyDescent="0.25">
      <c r="A21" s="6">
        <v>2451</v>
      </c>
      <c r="B21" s="56" t="e">
        <v>#N/A</v>
      </c>
      <c r="C21" s="7" t="s">
        <v>17</v>
      </c>
      <c r="D21" s="7" t="s">
        <v>8</v>
      </c>
      <c r="E21" s="22">
        <v>1</v>
      </c>
      <c r="F21" s="16">
        <v>379.99599999999998</v>
      </c>
      <c r="G21" s="14">
        <f t="shared" si="0"/>
        <v>379.99599999999998</v>
      </c>
      <c r="H21" s="39"/>
    </row>
    <row r="22" spans="1:8" ht="24" customHeight="1" x14ac:dyDescent="0.25">
      <c r="A22" s="6">
        <v>2515</v>
      </c>
      <c r="B22" s="56" t="e">
        <v>#N/A</v>
      </c>
      <c r="C22" s="7" t="s">
        <v>18</v>
      </c>
      <c r="D22" s="7" t="s">
        <v>8</v>
      </c>
      <c r="E22" s="22">
        <v>1</v>
      </c>
      <c r="F22" s="16">
        <v>10019.32</v>
      </c>
      <c r="G22" s="14">
        <f t="shared" si="0"/>
        <v>10019.32</v>
      </c>
      <c r="H22" s="39"/>
    </row>
    <row r="23" spans="1:8" ht="24" customHeight="1" x14ac:dyDescent="0.25">
      <c r="A23" s="6">
        <v>2546</v>
      </c>
      <c r="B23" s="56" t="e">
        <v>#N/A</v>
      </c>
      <c r="C23" s="7" t="s">
        <v>19</v>
      </c>
      <c r="D23" s="7" t="s">
        <v>8</v>
      </c>
      <c r="E23" s="22">
        <v>1</v>
      </c>
      <c r="F23" s="16">
        <v>96996</v>
      </c>
      <c r="G23" s="14">
        <f t="shared" si="0"/>
        <v>96996</v>
      </c>
      <c r="H23" s="39"/>
    </row>
    <row r="24" spans="1:8" ht="24" customHeight="1" x14ac:dyDescent="0.25">
      <c r="A24" s="6">
        <v>2860</v>
      </c>
      <c r="B24" s="56">
        <v>45013</v>
      </c>
      <c r="C24" s="7" t="s">
        <v>20</v>
      </c>
      <c r="D24" s="7" t="s">
        <v>8</v>
      </c>
      <c r="E24" s="22">
        <v>1</v>
      </c>
      <c r="F24" s="16">
        <v>14750</v>
      </c>
      <c r="G24" s="14">
        <f t="shared" si="0"/>
        <v>14750</v>
      </c>
      <c r="H24" s="39"/>
    </row>
    <row r="25" spans="1:8" ht="24" customHeight="1" x14ac:dyDescent="0.25">
      <c r="A25" s="6">
        <v>3064</v>
      </c>
      <c r="B25" s="56">
        <v>45265</v>
      </c>
      <c r="C25" s="7" t="s">
        <v>21</v>
      </c>
      <c r="D25" s="7" t="s">
        <v>8</v>
      </c>
      <c r="E25" s="22">
        <v>1</v>
      </c>
      <c r="F25" s="16">
        <v>99238</v>
      </c>
      <c r="G25" s="14">
        <f t="shared" si="0"/>
        <v>99238</v>
      </c>
      <c r="H25" s="39"/>
    </row>
    <row r="26" spans="1:8" ht="36" customHeight="1" x14ac:dyDescent="0.25">
      <c r="A26" s="6">
        <v>3086</v>
      </c>
      <c r="B26" s="56">
        <v>45153</v>
      </c>
      <c r="C26" s="7" t="s">
        <v>22</v>
      </c>
      <c r="D26" s="7" t="s">
        <v>8</v>
      </c>
      <c r="E26" s="22">
        <v>1</v>
      </c>
      <c r="F26" s="16">
        <v>35400</v>
      </c>
      <c r="G26" s="14">
        <f t="shared" si="0"/>
        <v>35400</v>
      </c>
      <c r="H26" s="39"/>
    </row>
    <row r="27" spans="1:8" ht="24" customHeight="1" x14ac:dyDescent="0.25">
      <c r="A27" s="6">
        <v>3114</v>
      </c>
      <c r="B27" s="56">
        <v>45190</v>
      </c>
      <c r="C27" s="7" t="s">
        <v>23</v>
      </c>
      <c r="D27" s="7" t="s">
        <v>8</v>
      </c>
      <c r="E27" s="22">
        <v>1</v>
      </c>
      <c r="F27" s="16">
        <v>970166.78</v>
      </c>
      <c r="G27" s="14">
        <f t="shared" si="0"/>
        <v>970166.78</v>
      </c>
      <c r="H27" s="39"/>
    </row>
    <row r="28" spans="1:8" ht="24" customHeight="1" x14ac:dyDescent="0.25">
      <c r="A28" s="6">
        <v>3243</v>
      </c>
      <c r="B28" s="56">
        <v>45268</v>
      </c>
      <c r="C28" s="7" t="s">
        <v>24</v>
      </c>
      <c r="D28" s="7" t="s">
        <v>8</v>
      </c>
      <c r="E28" s="22">
        <v>1</v>
      </c>
      <c r="F28" s="16">
        <v>17700</v>
      </c>
      <c r="G28" s="14">
        <f t="shared" si="0"/>
        <v>17700</v>
      </c>
      <c r="H28" s="39"/>
    </row>
    <row r="29" spans="1:8" ht="24" customHeight="1" x14ac:dyDescent="0.25">
      <c r="A29" s="6">
        <v>3244</v>
      </c>
      <c r="B29" s="56">
        <v>45268</v>
      </c>
      <c r="C29" s="7" t="s">
        <v>25</v>
      </c>
      <c r="D29" s="7" t="s">
        <v>8</v>
      </c>
      <c r="E29" s="22">
        <v>1</v>
      </c>
      <c r="F29" s="16">
        <v>47200</v>
      </c>
      <c r="G29" s="14">
        <f t="shared" si="0"/>
        <v>47200</v>
      </c>
      <c r="H29" s="39"/>
    </row>
    <row r="30" spans="1:8" ht="24" customHeight="1" x14ac:dyDescent="0.25">
      <c r="A30" s="6">
        <v>3245</v>
      </c>
      <c r="B30" s="56">
        <v>45268</v>
      </c>
      <c r="C30" s="7" t="s">
        <v>26</v>
      </c>
      <c r="D30" s="7" t="s">
        <v>8</v>
      </c>
      <c r="E30" s="22">
        <v>1</v>
      </c>
      <c r="F30" s="16">
        <v>39530</v>
      </c>
      <c r="G30" s="14">
        <f t="shared" si="0"/>
        <v>39530</v>
      </c>
      <c r="H30" s="39"/>
    </row>
    <row r="31" spans="1:8" ht="24" customHeight="1" x14ac:dyDescent="0.25">
      <c r="A31" s="6">
        <v>3247</v>
      </c>
      <c r="B31" s="56">
        <v>45301</v>
      </c>
      <c r="C31" s="7" t="s">
        <v>27</v>
      </c>
      <c r="D31" s="7" t="s">
        <v>8</v>
      </c>
      <c r="E31" s="22">
        <v>1</v>
      </c>
      <c r="F31" s="16">
        <v>3625000</v>
      </c>
      <c r="G31" s="14">
        <f t="shared" si="0"/>
        <v>3625000</v>
      </c>
      <c r="H31" s="39"/>
    </row>
    <row r="32" spans="1:8" ht="24" customHeight="1" x14ac:dyDescent="0.25">
      <c r="A32" s="6">
        <v>125</v>
      </c>
      <c r="B32" s="56" t="e">
        <v>#N/A</v>
      </c>
      <c r="C32" s="7" t="s">
        <v>28</v>
      </c>
      <c r="D32" s="7" t="s">
        <v>8</v>
      </c>
      <c r="E32" s="22">
        <v>2</v>
      </c>
      <c r="F32" s="16">
        <v>2967.7</v>
      </c>
      <c r="G32" s="14">
        <f t="shared" si="0"/>
        <v>5935.4</v>
      </c>
      <c r="H32" s="39"/>
    </row>
    <row r="33" spans="1:8" ht="24" customHeight="1" x14ac:dyDescent="0.25">
      <c r="A33" s="6">
        <v>448</v>
      </c>
      <c r="B33" s="56" t="e">
        <v>#N/A</v>
      </c>
      <c r="C33" s="7" t="s">
        <v>29</v>
      </c>
      <c r="D33" s="7" t="s">
        <v>8</v>
      </c>
      <c r="E33" s="22">
        <v>2</v>
      </c>
      <c r="F33" s="16">
        <v>876.82249999999999</v>
      </c>
      <c r="G33" s="14">
        <f t="shared" si="0"/>
        <v>1753.645</v>
      </c>
      <c r="H33" s="39"/>
    </row>
    <row r="34" spans="1:8" ht="24" customHeight="1" x14ac:dyDescent="0.25">
      <c r="A34" s="6">
        <v>973</v>
      </c>
      <c r="B34" s="56">
        <v>45265</v>
      </c>
      <c r="C34" s="7" t="s">
        <v>30</v>
      </c>
      <c r="D34" s="7" t="s">
        <v>8</v>
      </c>
      <c r="E34" s="22">
        <v>2</v>
      </c>
      <c r="F34" s="16">
        <v>148504.147833</v>
      </c>
      <c r="G34" s="14">
        <f t="shared" si="0"/>
        <v>297008.29566599999</v>
      </c>
      <c r="H34" s="39"/>
    </row>
    <row r="35" spans="1:8" ht="24" customHeight="1" x14ac:dyDescent="0.25">
      <c r="A35" s="6">
        <v>1223</v>
      </c>
      <c r="B35" s="56">
        <v>44915</v>
      </c>
      <c r="C35" s="7" t="s">
        <v>31</v>
      </c>
      <c r="D35" s="7" t="s">
        <v>8</v>
      </c>
      <c r="E35" s="22">
        <v>2</v>
      </c>
      <c r="F35" s="16">
        <v>10620</v>
      </c>
      <c r="G35" s="14">
        <f t="shared" si="0"/>
        <v>21240</v>
      </c>
      <c r="H35" s="39"/>
    </row>
    <row r="36" spans="1:8" ht="24" customHeight="1" x14ac:dyDescent="0.25">
      <c r="A36" s="6">
        <v>1764</v>
      </c>
      <c r="B36" s="56" t="e">
        <v>#N/A</v>
      </c>
      <c r="C36" s="7" t="s">
        <v>32</v>
      </c>
      <c r="D36" s="7" t="s">
        <v>8</v>
      </c>
      <c r="E36" s="22">
        <v>2</v>
      </c>
      <c r="F36" s="16">
        <v>6272.88</v>
      </c>
      <c r="G36" s="14">
        <f t="shared" si="0"/>
        <v>12545.76</v>
      </c>
      <c r="H36" s="39"/>
    </row>
    <row r="37" spans="1:8" ht="24" customHeight="1" x14ac:dyDescent="0.25">
      <c r="A37" s="6">
        <v>2514</v>
      </c>
      <c r="B37" s="56" t="e">
        <v>#N/A</v>
      </c>
      <c r="C37" s="7" t="s">
        <v>33</v>
      </c>
      <c r="D37" s="7" t="s">
        <v>8</v>
      </c>
      <c r="E37" s="22">
        <v>2</v>
      </c>
      <c r="F37" s="16">
        <v>6057.44</v>
      </c>
      <c r="G37" s="14">
        <f t="shared" si="0"/>
        <v>12114.88</v>
      </c>
      <c r="H37" s="39"/>
    </row>
    <row r="38" spans="1:8" ht="24" customHeight="1" x14ac:dyDescent="0.25">
      <c r="A38" s="6">
        <v>2548</v>
      </c>
      <c r="B38" s="56" t="e">
        <v>#N/A</v>
      </c>
      <c r="C38" s="7" t="s">
        <v>34</v>
      </c>
      <c r="D38" s="7" t="s">
        <v>8</v>
      </c>
      <c r="E38" s="22">
        <v>2</v>
      </c>
      <c r="F38" s="16">
        <v>16520</v>
      </c>
      <c r="G38" s="14">
        <f t="shared" si="0"/>
        <v>33040</v>
      </c>
      <c r="H38" s="39"/>
    </row>
    <row r="39" spans="1:8" ht="24" customHeight="1" x14ac:dyDescent="0.25">
      <c r="A39" s="6">
        <v>2622</v>
      </c>
      <c r="B39" s="56">
        <v>45364</v>
      </c>
      <c r="C39" s="7" t="s">
        <v>35</v>
      </c>
      <c r="D39" s="7" t="s">
        <v>8</v>
      </c>
      <c r="E39" s="22">
        <v>2</v>
      </c>
      <c r="F39" s="16">
        <v>14407.8</v>
      </c>
      <c r="G39" s="14">
        <f t="shared" si="0"/>
        <v>28815.599999999999</v>
      </c>
      <c r="H39" s="39"/>
    </row>
    <row r="40" spans="1:8" ht="24" customHeight="1" x14ac:dyDescent="0.25">
      <c r="A40" s="6">
        <v>2725</v>
      </c>
      <c r="B40" s="56">
        <v>44915</v>
      </c>
      <c r="C40" s="7" t="s">
        <v>36</v>
      </c>
      <c r="D40" s="7" t="s">
        <v>8</v>
      </c>
      <c r="E40" s="22">
        <v>2</v>
      </c>
      <c r="F40" s="16">
        <v>89316.56</v>
      </c>
      <c r="G40" s="14">
        <f t="shared" si="0"/>
        <v>178633.12</v>
      </c>
      <c r="H40" s="39"/>
    </row>
    <row r="41" spans="1:8" ht="24" customHeight="1" x14ac:dyDescent="0.25">
      <c r="A41" s="6">
        <v>2859</v>
      </c>
      <c r="B41" s="56">
        <v>45013</v>
      </c>
      <c r="C41" s="7" t="s">
        <v>37</v>
      </c>
      <c r="D41" s="7" t="s">
        <v>8</v>
      </c>
      <c r="E41" s="22">
        <v>2</v>
      </c>
      <c r="F41" s="16">
        <v>12980</v>
      </c>
      <c r="G41" s="14">
        <f t="shared" si="0"/>
        <v>25960</v>
      </c>
      <c r="H41" s="39"/>
    </row>
    <row r="42" spans="1:8" ht="24" customHeight="1" x14ac:dyDescent="0.25">
      <c r="A42" s="6">
        <v>3087</v>
      </c>
      <c r="B42" s="56">
        <v>45153</v>
      </c>
      <c r="C42" s="7" t="s">
        <v>38</v>
      </c>
      <c r="D42" s="7" t="s">
        <v>8</v>
      </c>
      <c r="E42" s="22">
        <v>2</v>
      </c>
      <c r="F42" s="16">
        <v>14750</v>
      </c>
      <c r="G42" s="14">
        <f t="shared" si="0"/>
        <v>29500</v>
      </c>
      <c r="H42" s="39"/>
    </row>
    <row r="43" spans="1:8" ht="24" customHeight="1" x14ac:dyDescent="0.25">
      <c r="A43" s="6">
        <v>3330</v>
      </c>
      <c r="B43" s="56">
        <v>45358</v>
      </c>
      <c r="C43" s="7" t="s">
        <v>39</v>
      </c>
      <c r="D43" s="7" t="s">
        <v>8</v>
      </c>
      <c r="E43" s="22">
        <v>2</v>
      </c>
      <c r="F43" s="16">
        <v>12508</v>
      </c>
      <c r="G43" s="14">
        <f t="shared" si="0"/>
        <v>25016</v>
      </c>
      <c r="H43" s="39"/>
    </row>
    <row r="44" spans="1:8" ht="24" customHeight="1" x14ac:dyDescent="0.25">
      <c r="A44" s="6">
        <v>156</v>
      </c>
      <c r="B44" s="56" t="e">
        <v>#N/A</v>
      </c>
      <c r="C44" s="7" t="s">
        <v>40</v>
      </c>
      <c r="D44" s="7" t="s">
        <v>8</v>
      </c>
      <c r="E44" s="22">
        <v>3</v>
      </c>
      <c r="F44" s="16">
        <v>39069.800000000003</v>
      </c>
      <c r="G44" s="14">
        <f t="shared" si="0"/>
        <v>117209.40000000001</v>
      </c>
      <c r="H44" s="39"/>
    </row>
    <row r="45" spans="1:8" ht="24" customHeight="1" x14ac:dyDescent="0.25">
      <c r="A45" s="6">
        <v>732</v>
      </c>
      <c r="B45" s="56" t="e">
        <v>#N/A</v>
      </c>
      <c r="C45" s="7" t="s">
        <v>41</v>
      </c>
      <c r="D45" s="7" t="s">
        <v>8</v>
      </c>
      <c r="E45" s="22">
        <v>3</v>
      </c>
      <c r="F45" s="16">
        <v>11384.856</v>
      </c>
      <c r="G45" s="14">
        <f t="shared" si="0"/>
        <v>34154.567999999999</v>
      </c>
      <c r="H45" s="39"/>
    </row>
    <row r="46" spans="1:8" ht="24" customHeight="1" x14ac:dyDescent="0.25">
      <c r="A46" s="6">
        <v>1235</v>
      </c>
      <c r="B46" s="56" t="e">
        <v>#N/A</v>
      </c>
      <c r="C46" s="7" t="s">
        <v>42</v>
      </c>
      <c r="D46" s="7" t="s">
        <v>8</v>
      </c>
      <c r="E46" s="22">
        <v>3</v>
      </c>
      <c r="F46" s="16">
        <v>34407.996922999999</v>
      </c>
      <c r="G46" s="14">
        <f t="shared" si="0"/>
        <v>103223.990769</v>
      </c>
      <c r="H46" s="39"/>
    </row>
    <row r="47" spans="1:8" ht="24" customHeight="1" x14ac:dyDescent="0.25">
      <c r="A47" s="6">
        <v>1309</v>
      </c>
      <c r="B47" s="56">
        <v>45141</v>
      </c>
      <c r="C47" s="7" t="s">
        <v>43</v>
      </c>
      <c r="D47" s="7" t="s">
        <v>8</v>
      </c>
      <c r="E47" s="22">
        <v>3</v>
      </c>
      <c r="F47" s="16">
        <v>27972.592000000001</v>
      </c>
      <c r="G47" s="14">
        <f t="shared" si="0"/>
        <v>83917.775999999998</v>
      </c>
      <c r="H47" s="39"/>
    </row>
    <row r="48" spans="1:8" ht="24" customHeight="1" x14ac:dyDescent="0.25">
      <c r="A48" s="6">
        <v>1509</v>
      </c>
      <c r="B48" s="56" t="e">
        <v>#N/A</v>
      </c>
      <c r="C48" s="7" t="s">
        <v>44</v>
      </c>
      <c r="D48" s="7" t="s">
        <v>8</v>
      </c>
      <c r="E48" s="22">
        <v>3</v>
      </c>
      <c r="F48" s="16">
        <v>15603.125</v>
      </c>
      <c r="G48" s="14">
        <f t="shared" si="0"/>
        <v>46809.375</v>
      </c>
      <c r="H48" s="39"/>
    </row>
    <row r="49" spans="1:8" ht="24" customHeight="1" x14ac:dyDescent="0.25">
      <c r="A49" s="6">
        <v>2701</v>
      </c>
      <c r="B49" s="56">
        <v>44879</v>
      </c>
      <c r="C49" s="7" t="s">
        <v>45</v>
      </c>
      <c r="D49" s="7" t="s">
        <v>8</v>
      </c>
      <c r="E49" s="22">
        <v>3</v>
      </c>
      <c r="F49" s="16">
        <v>36911.106667</v>
      </c>
      <c r="G49" s="14">
        <f t="shared" si="0"/>
        <v>110733.320001</v>
      </c>
      <c r="H49" s="39"/>
    </row>
    <row r="50" spans="1:8" ht="24" customHeight="1" x14ac:dyDescent="0.25">
      <c r="A50" s="6">
        <v>2703</v>
      </c>
      <c r="B50" s="56">
        <v>44966</v>
      </c>
      <c r="C50" s="7" t="s">
        <v>46</v>
      </c>
      <c r="D50" s="7" t="s">
        <v>8</v>
      </c>
      <c r="E50" s="22">
        <v>3</v>
      </c>
      <c r="F50" s="16">
        <v>13275.2</v>
      </c>
      <c r="G50" s="14">
        <f t="shared" si="0"/>
        <v>39825.600000000006</v>
      </c>
      <c r="H50" s="39"/>
    </row>
    <row r="51" spans="1:8" ht="24" customHeight="1" x14ac:dyDescent="0.25">
      <c r="A51" s="6">
        <v>3063</v>
      </c>
      <c r="B51" s="56">
        <v>45265</v>
      </c>
      <c r="C51" s="7" t="s">
        <v>47</v>
      </c>
      <c r="D51" s="7" t="s">
        <v>8</v>
      </c>
      <c r="E51" s="22">
        <v>3</v>
      </c>
      <c r="F51" s="16">
        <v>37039</v>
      </c>
      <c r="G51" s="14">
        <f t="shared" si="0"/>
        <v>111117</v>
      </c>
      <c r="H51" s="39"/>
    </row>
    <row r="52" spans="1:8" ht="24" customHeight="1" x14ac:dyDescent="0.25">
      <c r="A52" s="6">
        <v>495</v>
      </c>
      <c r="B52" s="56">
        <v>44890</v>
      </c>
      <c r="C52" s="7" t="s">
        <v>48</v>
      </c>
      <c r="D52" s="7" t="s">
        <v>8</v>
      </c>
      <c r="E52" s="22">
        <v>4</v>
      </c>
      <c r="F52" s="16">
        <v>10101.501666</v>
      </c>
      <c r="G52" s="14">
        <f t="shared" si="0"/>
        <v>40406.006664</v>
      </c>
      <c r="H52" s="39"/>
    </row>
    <row r="53" spans="1:8" ht="24" customHeight="1" x14ac:dyDescent="0.25">
      <c r="A53" s="6">
        <v>548</v>
      </c>
      <c r="B53" s="56" t="e">
        <v>#N/A</v>
      </c>
      <c r="C53" s="7" t="s">
        <v>49</v>
      </c>
      <c r="D53" s="7" t="s">
        <v>8</v>
      </c>
      <c r="E53" s="22">
        <v>4</v>
      </c>
      <c r="F53" s="16">
        <v>3807.4175</v>
      </c>
      <c r="G53" s="14">
        <f t="shared" si="0"/>
        <v>15229.67</v>
      </c>
      <c r="H53" s="39"/>
    </row>
    <row r="54" spans="1:8" ht="24" customHeight="1" x14ac:dyDescent="0.25">
      <c r="A54" s="6">
        <v>825</v>
      </c>
      <c r="B54" s="56" t="e">
        <v>#N/A</v>
      </c>
      <c r="C54" s="7" t="s">
        <v>50</v>
      </c>
      <c r="D54" s="7" t="s">
        <v>8</v>
      </c>
      <c r="E54" s="22">
        <v>4</v>
      </c>
      <c r="F54" s="16">
        <v>90931.7</v>
      </c>
      <c r="G54" s="14">
        <f t="shared" si="0"/>
        <v>363726.8</v>
      </c>
      <c r="H54" s="39"/>
    </row>
    <row r="55" spans="1:8" ht="24" customHeight="1" x14ac:dyDescent="0.25">
      <c r="A55" s="6">
        <v>958</v>
      </c>
      <c r="B55" s="56">
        <v>44915</v>
      </c>
      <c r="C55" s="7" t="s">
        <v>51</v>
      </c>
      <c r="D55" s="7" t="s">
        <v>8</v>
      </c>
      <c r="E55" s="22">
        <v>4</v>
      </c>
      <c r="F55" s="16">
        <v>93220</v>
      </c>
      <c r="G55" s="14">
        <f t="shared" si="0"/>
        <v>372880</v>
      </c>
      <c r="H55" s="39"/>
    </row>
    <row r="56" spans="1:8" ht="24" customHeight="1" x14ac:dyDescent="0.25">
      <c r="A56" s="6">
        <v>988</v>
      </c>
      <c r="B56" s="56">
        <v>45204</v>
      </c>
      <c r="C56" s="7" t="s">
        <v>52</v>
      </c>
      <c r="D56" s="7" t="s">
        <v>8</v>
      </c>
      <c r="E56" s="22">
        <v>4</v>
      </c>
      <c r="F56" s="16">
        <v>28602.887500000001</v>
      </c>
      <c r="G56" s="14">
        <f t="shared" si="0"/>
        <v>114411.55</v>
      </c>
      <c r="H56" s="39"/>
    </row>
    <row r="57" spans="1:8" ht="24" customHeight="1" x14ac:dyDescent="0.25">
      <c r="A57" s="6">
        <v>1461</v>
      </c>
      <c r="B57" s="56">
        <v>45063</v>
      </c>
      <c r="C57" s="7" t="s">
        <v>53</v>
      </c>
      <c r="D57" s="7" t="s">
        <v>8</v>
      </c>
      <c r="E57" s="22">
        <v>4</v>
      </c>
      <c r="F57" s="16">
        <v>3959.64</v>
      </c>
      <c r="G57" s="14">
        <f t="shared" si="0"/>
        <v>15838.56</v>
      </c>
      <c r="H57" s="39"/>
    </row>
    <row r="58" spans="1:8" ht="24" customHeight="1" x14ac:dyDescent="0.25">
      <c r="A58" s="6">
        <v>1786</v>
      </c>
      <c r="B58" s="56" t="e">
        <v>#N/A</v>
      </c>
      <c r="C58" s="7" t="s">
        <v>54</v>
      </c>
      <c r="D58" s="7" t="s">
        <v>8</v>
      </c>
      <c r="E58" s="22">
        <v>4</v>
      </c>
      <c r="F58" s="16">
        <v>8901.5550000000003</v>
      </c>
      <c r="G58" s="14">
        <f t="shared" si="0"/>
        <v>35606.22</v>
      </c>
      <c r="H58" s="39"/>
    </row>
    <row r="59" spans="1:8" ht="24" customHeight="1" x14ac:dyDescent="0.25">
      <c r="A59" s="6">
        <v>2279</v>
      </c>
      <c r="B59" s="56">
        <v>44901</v>
      </c>
      <c r="C59" s="7" t="s">
        <v>55</v>
      </c>
      <c r="D59" s="7" t="s">
        <v>8</v>
      </c>
      <c r="E59" s="22">
        <v>5</v>
      </c>
      <c r="F59" s="16">
        <v>16386.66</v>
      </c>
      <c r="G59" s="14">
        <f t="shared" si="0"/>
        <v>81933.3</v>
      </c>
      <c r="H59" s="39"/>
    </row>
    <row r="60" spans="1:8" ht="24" customHeight="1" x14ac:dyDescent="0.25">
      <c r="A60" s="6">
        <v>2440</v>
      </c>
      <c r="B60" s="56">
        <v>45209</v>
      </c>
      <c r="C60" s="7" t="s">
        <v>56</v>
      </c>
      <c r="D60" s="7" t="s">
        <v>8</v>
      </c>
      <c r="E60" s="22">
        <v>5</v>
      </c>
      <c r="F60" s="16">
        <v>13713.41</v>
      </c>
      <c r="G60" s="14">
        <f t="shared" si="0"/>
        <v>68567.05</v>
      </c>
      <c r="H60" s="39"/>
    </row>
    <row r="61" spans="1:8" ht="24" customHeight="1" x14ac:dyDescent="0.25">
      <c r="A61" s="6">
        <v>2456</v>
      </c>
      <c r="B61" s="56">
        <v>44881</v>
      </c>
      <c r="C61" s="7" t="s">
        <v>57</v>
      </c>
      <c r="D61" s="7" t="s">
        <v>8</v>
      </c>
      <c r="E61" s="22">
        <v>5</v>
      </c>
      <c r="F61" s="16">
        <v>10904.487272</v>
      </c>
      <c r="G61" s="14">
        <f t="shared" si="0"/>
        <v>54522.43636</v>
      </c>
      <c r="H61" s="39"/>
    </row>
    <row r="62" spans="1:8" ht="24" customHeight="1" x14ac:dyDescent="0.25">
      <c r="A62" s="6">
        <v>640</v>
      </c>
      <c r="B62" s="56" t="e">
        <v>#N/A</v>
      </c>
      <c r="C62" s="7" t="s">
        <v>58</v>
      </c>
      <c r="D62" s="7" t="s">
        <v>8</v>
      </c>
      <c r="E62" s="22">
        <v>6</v>
      </c>
      <c r="F62" s="16">
        <v>3781.25</v>
      </c>
      <c r="G62" s="14">
        <f t="shared" si="0"/>
        <v>22687.5</v>
      </c>
      <c r="H62" s="39"/>
    </row>
    <row r="63" spans="1:8" ht="24" customHeight="1" x14ac:dyDescent="0.25">
      <c r="A63" s="6">
        <v>717</v>
      </c>
      <c r="B63" s="56">
        <v>44909</v>
      </c>
      <c r="C63" s="7" t="s">
        <v>59</v>
      </c>
      <c r="D63" s="7" t="s">
        <v>8</v>
      </c>
      <c r="E63" s="22">
        <v>6</v>
      </c>
      <c r="F63" s="16">
        <v>52344.15</v>
      </c>
      <c r="G63" s="14">
        <f t="shared" si="0"/>
        <v>314064.90000000002</v>
      </c>
      <c r="H63" s="39"/>
    </row>
    <row r="64" spans="1:8" ht="24" customHeight="1" x14ac:dyDescent="0.25">
      <c r="A64" s="6">
        <v>840</v>
      </c>
      <c r="B64" s="56">
        <v>45268</v>
      </c>
      <c r="C64" s="7" t="s">
        <v>60</v>
      </c>
      <c r="D64" s="7" t="s">
        <v>8</v>
      </c>
      <c r="E64" s="22">
        <v>7</v>
      </c>
      <c r="F64" s="16">
        <v>20203.566665999999</v>
      </c>
      <c r="G64" s="14">
        <f t="shared" si="0"/>
        <v>141424.96666199999</v>
      </c>
      <c r="H64" s="39"/>
    </row>
    <row r="65" spans="1:8" ht="24" customHeight="1" x14ac:dyDescent="0.25">
      <c r="A65" s="6">
        <v>1070</v>
      </c>
      <c r="B65" s="56">
        <v>45013</v>
      </c>
      <c r="C65" s="7" t="s">
        <v>61</v>
      </c>
      <c r="D65" s="7" t="s">
        <v>8</v>
      </c>
      <c r="E65" s="22">
        <v>7</v>
      </c>
      <c r="F65" s="16">
        <v>21180.203333000001</v>
      </c>
      <c r="G65" s="14">
        <f t="shared" si="0"/>
        <v>148261.423331</v>
      </c>
      <c r="H65" s="39"/>
    </row>
    <row r="66" spans="1:8" ht="24" customHeight="1" x14ac:dyDescent="0.25">
      <c r="A66" s="6">
        <v>3232</v>
      </c>
      <c r="B66" s="56">
        <v>45287</v>
      </c>
      <c r="C66" s="7" t="s">
        <v>62</v>
      </c>
      <c r="D66" s="7" t="s">
        <v>8</v>
      </c>
      <c r="E66" s="22">
        <v>7</v>
      </c>
      <c r="F66" s="16">
        <v>45089.771000000001</v>
      </c>
      <c r="G66" s="14">
        <f t="shared" si="0"/>
        <v>315628.397</v>
      </c>
      <c r="H66" s="39"/>
    </row>
    <row r="67" spans="1:8" ht="24" customHeight="1" x14ac:dyDescent="0.25">
      <c r="A67" s="6">
        <v>1213</v>
      </c>
      <c r="B67" s="56">
        <v>45329</v>
      </c>
      <c r="C67" s="7" t="s">
        <v>63</v>
      </c>
      <c r="D67" s="7" t="s">
        <v>8</v>
      </c>
      <c r="E67" s="22">
        <v>8</v>
      </c>
      <c r="F67" s="16">
        <v>78673.903999999995</v>
      </c>
      <c r="G67" s="14">
        <f t="shared" si="0"/>
        <v>629391.23199999996</v>
      </c>
      <c r="H67" s="39"/>
    </row>
    <row r="68" spans="1:8" ht="24" customHeight="1" x14ac:dyDescent="0.25">
      <c r="A68" s="6">
        <v>1260</v>
      </c>
      <c r="B68" s="56">
        <v>45153</v>
      </c>
      <c r="C68" s="7" t="s">
        <v>64</v>
      </c>
      <c r="D68" s="7" t="s">
        <v>8</v>
      </c>
      <c r="E68" s="22">
        <v>8</v>
      </c>
      <c r="F68" s="16">
        <v>10213.356666</v>
      </c>
      <c r="G68" s="14">
        <f t="shared" si="0"/>
        <v>81706.853327999997</v>
      </c>
      <c r="H68" s="39"/>
    </row>
    <row r="69" spans="1:8" ht="24" customHeight="1" x14ac:dyDescent="0.25">
      <c r="A69" s="6">
        <v>441</v>
      </c>
      <c r="B69" s="56" t="e">
        <v>#N/A</v>
      </c>
      <c r="C69" s="7" t="s">
        <v>65</v>
      </c>
      <c r="D69" s="7" t="s">
        <v>8</v>
      </c>
      <c r="E69" s="22">
        <v>9</v>
      </c>
      <c r="F69" s="16">
        <v>4743.163423</v>
      </c>
      <c r="G69" s="14">
        <f t="shared" si="0"/>
        <v>42688.470806999998</v>
      </c>
      <c r="H69" s="39"/>
    </row>
    <row r="70" spans="1:8" ht="24" customHeight="1" x14ac:dyDescent="0.25">
      <c r="A70" s="6">
        <v>975</v>
      </c>
      <c r="B70" s="56">
        <v>45211</v>
      </c>
      <c r="C70" s="7" t="s">
        <v>66</v>
      </c>
      <c r="D70" s="7" t="s">
        <v>8</v>
      </c>
      <c r="E70" s="22">
        <v>9</v>
      </c>
      <c r="F70" s="16">
        <v>69567.284641999999</v>
      </c>
      <c r="G70" s="14">
        <f t="shared" si="0"/>
        <v>626105.56177799997</v>
      </c>
      <c r="H70" s="39"/>
    </row>
    <row r="71" spans="1:8" ht="24" customHeight="1" x14ac:dyDescent="0.25">
      <c r="A71" s="6">
        <v>352</v>
      </c>
      <c r="B71" s="56" t="e">
        <v>#N/A</v>
      </c>
      <c r="C71" s="7" t="s">
        <v>67</v>
      </c>
      <c r="D71" s="7" t="s">
        <v>8</v>
      </c>
      <c r="E71" s="22">
        <v>10</v>
      </c>
      <c r="F71" s="16">
        <v>1096.56</v>
      </c>
      <c r="G71" s="14">
        <f t="shared" si="0"/>
        <v>10965.599999999999</v>
      </c>
      <c r="H71" s="39"/>
    </row>
    <row r="72" spans="1:8" ht="24" customHeight="1" x14ac:dyDescent="0.25">
      <c r="A72" s="6">
        <v>856</v>
      </c>
      <c r="B72" s="56">
        <v>45146</v>
      </c>
      <c r="C72" s="7" t="s">
        <v>68</v>
      </c>
      <c r="D72" s="7" t="s">
        <v>8</v>
      </c>
      <c r="E72" s="22">
        <v>10</v>
      </c>
      <c r="F72" s="16">
        <v>17983.249166000001</v>
      </c>
      <c r="G72" s="14">
        <f t="shared" si="0"/>
        <v>179832.49166</v>
      </c>
      <c r="H72" s="39"/>
    </row>
    <row r="73" spans="1:8" ht="24" customHeight="1" x14ac:dyDescent="0.25">
      <c r="A73" s="6">
        <v>718</v>
      </c>
      <c r="B73" s="56">
        <v>45345</v>
      </c>
      <c r="C73" s="7" t="s">
        <v>69</v>
      </c>
      <c r="D73" s="7" t="s">
        <v>8</v>
      </c>
      <c r="E73" s="22">
        <v>11</v>
      </c>
      <c r="F73" s="16">
        <v>133642.10999999999</v>
      </c>
      <c r="G73" s="14">
        <f t="shared" si="0"/>
        <v>1470063.21</v>
      </c>
      <c r="H73" s="39"/>
    </row>
    <row r="74" spans="1:8" ht="24" customHeight="1" x14ac:dyDescent="0.25">
      <c r="A74" s="6">
        <v>804</v>
      </c>
      <c r="B74" s="56" t="e">
        <v>#N/A</v>
      </c>
      <c r="C74" s="7" t="s">
        <v>70</v>
      </c>
      <c r="D74" s="7" t="s">
        <v>8</v>
      </c>
      <c r="E74" s="22">
        <v>11</v>
      </c>
      <c r="F74" s="16">
        <v>11682</v>
      </c>
      <c r="G74" s="14">
        <f t="shared" si="0"/>
        <v>128502</v>
      </c>
      <c r="H74" s="39"/>
    </row>
    <row r="75" spans="1:8" ht="24" customHeight="1" x14ac:dyDescent="0.25">
      <c r="A75" s="6">
        <v>213</v>
      </c>
      <c r="B75" s="56">
        <v>45358</v>
      </c>
      <c r="C75" s="7" t="s">
        <v>71</v>
      </c>
      <c r="D75" s="7" t="s">
        <v>8</v>
      </c>
      <c r="E75" s="22">
        <v>13</v>
      </c>
      <c r="F75" s="16">
        <v>24038.283332999999</v>
      </c>
      <c r="G75" s="14">
        <f t="shared" si="0"/>
        <v>312497.68332900002</v>
      </c>
      <c r="H75" s="39"/>
    </row>
    <row r="76" spans="1:8" ht="24" customHeight="1" x14ac:dyDescent="0.25">
      <c r="A76" s="6">
        <v>733</v>
      </c>
      <c r="B76" s="56">
        <v>44881</v>
      </c>
      <c r="C76" s="7" t="s">
        <v>72</v>
      </c>
      <c r="D76" s="7" t="s">
        <v>8</v>
      </c>
      <c r="E76" s="22">
        <v>13</v>
      </c>
      <c r="F76" s="16">
        <v>7899.1633760000004</v>
      </c>
      <c r="G76" s="14">
        <f t="shared" si="0"/>
        <v>102689.123888</v>
      </c>
      <c r="H76" s="39"/>
    </row>
    <row r="77" spans="1:8" ht="24" customHeight="1" x14ac:dyDescent="0.25">
      <c r="A77" s="6">
        <v>1766</v>
      </c>
      <c r="B77" s="56">
        <v>45253</v>
      </c>
      <c r="C77" s="7" t="s">
        <v>73</v>
      </c>
      <c r="D77" s="7" t="s">
        <v>8</v>
      </c>
      <c r="E77" s="22">
        <v>15</v>
      </c>
      <c r="F77" s="16">
        <v>8344.9650000000001</v>
      </c>
      <c r="G77" s="14">
        <f t="shared" ref="G77:G126" si="1">E77*F77</f>
        <v>125174.47500000001</v>
      </c>
      <c r="H77" s="39"/>
    </row>
    <row r="78" spans="1:8" ht="24" customHeight="1" x14ac:dyDescent="0.25">
      <c r="A78" s="6">
        <v>1520</v>
      </c>
      <c r="B78" s="56" t="e">
        <v>#N/A</v>
      </c>
      <c r="C78" s="7" t="s">
        <v>74</v>
      </c>
      <c r="D78" s="7" t="s">
        <v>8</v>
      </c>
      <c r="E78" s="22">
        <v>16</v>
      </c>
      <c r="F78" s="16">
        <v>3530.75</v>
      </c>
      <c r="G78" s="14">
        <f t="shared" si="1"/>
        <v>56492</v>
      </c>
      <c r="H78" s="39"/>
    </row>
    <row r="79" spans="1:8" ht="24" customHeight="1" x14ac:dyDescent="0.25">
      <c r="A79" s="6">
        <v>778</v>
      </c>
      <c r="B79" s="56">
        <v>45209</v>
      </c>
      <c r="C79" s="7" t="s">
        <v>75</v>
      </c>
      <c r="D79" s="7" t="s">
        <v>8</v>
      </c>
      <c r="E79" s="22">
        <v>17</v>
      </c>
      <c r="F79" s="16">
        <v>27730</v>
      </c>
      <c r="G79" s="14">
        <f t="shared" si="1"/>
        <v>471410</v>
      </c>
      <c r="H79" s="39"/>
    </row>
    <row r="80" spans="1:8" ht="24" customHeight="1" x14ac:dyDescent="0.25">
      <c r="A80" s="6">
        <v>3074</v>
      </c>
      <c r="B80" s="56">
        <v>45202</v>
      </c>
      <c r="C80" s="7" t="s">
        <v>76</v>
      </c>
      <c r="D80" s="7" t="s">
        <v>8</v>
      </c>
      <c r="E80" s="22">
        <v>17</v>
      </c>
      <c r="F80" s="16">
        <v>20064.247916</v>
      </c>
      <c r="G80" s="14">
        <f t="shared" si="1"/>
        <v>341092.21457200003</v>
      </c>
      <c r="H80" s="39"/>
    </row>
    <row r="81" spans="1:8" ht="24" customHeight="1" x14ac:dyDescent="0.25">
      <c r="A81" s="6">
        <v>1605</v>
      </c>
      <c r="B81" s="56" t="e">
        <v>#N/A</v>
      </c>
      <c r="C81" s="7" t="s">
        <v>77</v>
      </c>
      <c r="D81" s="7" t="s">
        <v>8</v>
      </c>
      <c r="E81" s="22">
        <v>19</v>
      </c>
      <c r="F81" s="16">
        <v>34164.99</v>
      </c>
      <c r="G81" s="14">
        <f t="shared" si="1"/>
        <v>649134.80999999994</v>
      </c>
      <c r="H81" s="39"/>
    </row>
    <row r="82" spans="1:8" ht="24" customHeight="1" x14ac:dyDescent="0.25">
      <c r="A82" s="6">
        <v>1759</v>
      </c>
      <c r="B82" s="56">
        <v>44875</v>
      </c>
      <c r="C82" s="7" t="s">
        <v>78</v>
      </c>
      <c r="D82" s="7" t="s">
        <v>8</v>
      </c>
      <c r="E82" s="22">
        <v>19</v>
      </c>
      <c r="F82" s="16">
        <v>18610.573147999999</v>
      </c>
      <c r="G82" s="14">
        <f t="shared" si="1"/>
        <v>353600.88981199998</v>
      </c>
      <c r="H82" s="39"/>
    </row>
    <row r="83" spans="1:8" ht="24" customHeight="1" x14ac:dyDescent="0.25">
      <c r="A83" s="6">
        <v>3258</v>
      </c>
      <c r="B83" s="56">
        <v>45323</v>
      </c>
      <c r="C83" s="7" t="s">
        <v>79</v>
      </c>
      <c r="D83" s="7" t="s">
        <v>8</v>
      </c>
      <c r="E83" s="22">
        <v>19</v>
      </c>
      <c r="F83" s="16">
        <v>30562.481480999999</v>
      </c>
      <c r="G83" s="14">
        <f t="shared" si="1"/>
        <v>580687.14813899994</v>
      </c>
      <c r="H83" s="39"/>
    </row>
    <row r="84" spans="1:8" ht="24" customHeight="1" x14ac:dyDescent="0.25">
      <c r="A84" s="6">
        <v>3259</v>
      </c>
      <c r="B84" s="56">
        <v>45327</v>
      </c>
      <c r="C84" s="7" t="s">
        <v>80</v>
      </c>
      <c r="D84" s="7" t="s">
        <v>8</v>
      </c>
      <c r="E84" s="22">
        <v>19</v>
      </c>
      <c r="F84" s="16">
        <v>41232</v>
      </c>
      <c r="G84" s="14">
        <f t="shared" si="1"/>
        <v>783408</v>
      </c>
      <c r="H84" s="39"/>
    </row>
    <row r="85" spans="1:8" ht="24" customHeight="1" x14ac:dyDescent="0.25">
      <c r="A85" s="6">
        <v>730</v>
      </c>
      <c r="B85" s="56">
        <v>44901</v>
      </c>
      <c r="C85" s="7" t="s">
        <v>81</v>
      </c>
      <c r="D85" s="7" t="s">
        <v>8</v>
      </c>
      <c r="E85" s="22">
        <v>22</v>
      </c>
      <c r="F85" s="16">
        <v>28173.09</v>
      </c>
      <c r="G85" s="14">
        <f t="shared" si="1"/>
        <v>619807.98</v>
      </c>
      <c r="H85" s="39"/>
    </row>
    <row r="86" spans="1:8" ht="24" customHeight="1" x14ac:dyDescent="0.25">
      <c r="A86" s="6">
        <v>2036</v>
      </c>
      <c r="B86" s="56" t="e">
        <v>#N/A</v>
      </c>
      <c r="C86" s="7" t="s">
        <v>82</v>
      </c>
      <c r="D86" s="7" t="s">
        <v>8</v>
      </c>
      <c r="E86" s="22">
        <v>23</v>
      </c>
      <c r="F86" s="16">
        <v>8100</v>
      </c>
      <c r="G86" s="14">
        <f t="shared" si="1"/>
        <v>186300</v>
      </c>
      <c r="H86" s="39"/>
    </row>
    <row r="87" spans="1:8" ht="24" customHeight="1" x14ac:dyDescent="0.25">
      <c r="A87" s="6">
        <v>1439</v>
      </c>
      <c r="B87" s="56">
        <v>45204</v>
      </c>
      <c r="C87" s="7" t="s">
        <v>83</v>
      </c>
      <c r="D87" s="7" t="s">
        <v>8</v>
      </c>
      <c r="E87" s="22">
        <v>24</v>
      </c>
      <c r="F87" s="16">
        <v>35578.622499999998</v>
      </c>
      <c r="G87" s="14">
        <f t="shared" si="1"/>
        <v>853886.94</v>
      </c>
      <c r="H87" s="39"/>
    </row>
    <row r="88" spans="1:8" ht="24" customHeight="1" x14ac:dyDescent="0.25">
      <c r="A88" s="6">
        <v>2031</v>
      </c>
      <c r="B88" s="56" t="e">
        <v>#N/A</v>
      </c>
      <c r="C88" s="7" t="s">
        <v>84</v>
      </c>
      <c r="D88" s="7" t="s">
        <v>8</v>
      </c>
      <c r="E88" s="22">
        <v>25</v>
      </c>
      <c r="F88" s="16">
        <v>10755</v>
      </c>
      <c r="G88" s="14">
        <f t="shared" si="1"/>
        <v>268875</v>
      </c>
      <c r="H88" s="39"/>
    </row>
    <row r="89" spans="1:8" ht="24" customHeight="1" x14ac:dyDescent="0.25">
      <c r="A89" s="6">
        <v>1387</v>
      </c>
      <c r="B89" s="56">
        <v>45343</v>
      </c>
      <c r="C89" s="7" t="s">
        <v>85</v>
      </c>
      <c r="D89" s="7" t="s">
        <v>8</v>
      </c>
      <c r="E89" s="22">
        <v>30</v>
      </c>
      <c r="F89" s="16">
        <v>17852.186666000001</v>
      </c>
      <c r="G89" s="14">
        <f t="shared" si="1"/>
        <v>535565.59998000006</v>
      </c>
      <c r="H89" s="39"/>
    </row>
    <row r="90" spans="1:8" ht="24" customHeight="1" x14ac:dyDescent="0.25">
      <c r="A90" s="6">
        <v>2853</v>
      </c>
      <c r="B90" s="56">
        <v>44907</v>
      </c>
      <c r="C90" s="7" t="s">
        <v>86</v>
      </c>
      <c r="D90" s="7" t="s">
        <v>8</v>
      </c>
      <c r="E90" s="22">
        <v>33</v>
      </c>
      <c r="F90" s="16">
        <v>4560.0038400000003</v>
      </c>
      <c r="G90" s="14">
        <f t="shared" si="1"/>
        <v>150480.12672</v>
      </c>
      <c r="H90" s="39"/>
    </row>
    <row r="91" spans="1:8" ht="24" customHeight="1" x14ac:dyDescent="0.25">
      <c r="A91" s="6">
        <v>2411</v>
      </c>
      <c r="B91" s="56" t="e">
        <v>#N/A</v>
      </c>
      <c r="C91" s="7" t="s">
        <v>87</v>
      </c>
      <c r="D91" s="7" t="s">
        <v>8</v>
      </c>
      <c r="E91" s="22">
        <v>35</v>
      </c>
      <c r="F91" s="16">
        <v>31200.002285999999</v>
      </c>
      <c r="G91" s="14">
        <f t="shared" si="1"/>
        <v>1092000.0800099999</v>
      </c>
      <c r="H91" s="39"/>
    </row>
    <row r="92" spans="1:8" ht="24" customHeight="1" x14ac:dyDescent="0.25">
      <c r="A92" s="6">
        <v>195</v>
      </c>
      <c r="B92" s="56">
        <v>45267</v>
      </c>
      <c r="C92" s="7" t="s">
        <v>88</v>
      </c>
      <c r="D92" s="7" t="s">
        <v>8</v>
      </c>
      <c r="E92" s="22">
        <v>39</v>
      </c>
      <c r="F92" s="16">
        <v>10992.924241999999</v>
      </c>
      <c r="G92" s="14">
        <f t="shared" si="1"/>
        <v>428724.04543799994</v>
      </c>
      <c r="H92" s="39"/>
    </row>
    <row r="93" spans="1:8" ht="24" customHeight="1" x14ac:dyDescent="0.25">
      <c r="A93" s="6">
        <v>242</v>
      </c>
      <c r="B93" s="56" t="e">
        <v>#N/A</v>
      </c>
      <c r="C93" s="7" t="s">
        <v>89</v>
      </c>
      <c r="D93" s="7" t="s">
        <v>8</v>
      </c>
      <c r="E93" s="22">
        <v>41</v>
      </c>
      <c r="F93" s="16">
        <v>2183</v>
      </c>
      <c r="G93" s="14">
        <f t="shared" si="1"/>
        <v>89503</v>
      </c>
      <c r="H93" s="39"/>
    </row>
    <row r="94" spans="1:8" ht="24" customHeight="1" x14ac:dyDescent="0.25">
      <c r="A94" s="6">
        <v>1758</v>
      </c>
      <c r="B94" s="56">
        <v>44875</v>
      </c>
      <c r="C94" s="7" t="s">
        <v>90</v>
      </c>
      <c r="D94" s="7" t="s">
        <v>8</v>
      </c>
      <c r="E94" s="22">
        <v>44</v>
      </c>
      <c r="F94" s="16">
        <v>18471.678749999999</v>
      </c>
      <c r="G94" s="14">
        <f t="shared" si="1"/>
        <v>812753.86499999999</v>
      </c>
      <c r="H94" s="39"/>
    </row>
    <row r="95" spans="1:8" ht="24" customHeight="1" x14ac:dyDescent="0.25">
      <c r="A95" s="6">
        <v>3082</v>
      </c>
      <c r="B95" s="56">
        <v>45272</v>
      </c>
      <c r="C95" s="7" t="s">
        <v>91</v>
      </c>
      <c r="D95" s="7" t="s">
        <v>8</v>
      </c>
      <c r="E95" s="22">
        <v>44</v>
      </c>
      <c r="F95" s="16">
        <v>60934.02</v>
      </c>
      <c r="G95" s="14">
        <f t="shared" si="1"/>
        <v>2681096.88</v>
      </c>
      <c r="H95" s="39"/>
    </row>
    <row r="96" spans="1:8" ht="24" customHeight="1" x14ac:dyDescent="0.25">
      <c r="A96" s="6">
        <v>803</v>
      </c>
      <c r="B96" s="56">
        <v>45246</v>
      </c>
      <c r="C96" s="7" t="s">
        <v>92</v>
      </c>
      <c r="D96" s="7" t="s">
        <v>8</v>
      </c>
      <c r="E96" s="22">
        <v>47</v>
      </c>
      <c r="F96" s="16">
        <v>2225.3483329999999</v>
      </c>
      <c r="G96" s="14">
        <f t="shared" si="1"/>
        <v>104591.37165099999</v>
      </c>
      <c r="H96" s="39"/>
    </row>
    <row r="97" spans="1:8" ht="24" customHeight="1" x14ac:dyDescent="0.25">
      <c r="A97" s="6">
        <v>3083</v>
      </c>
      <c r="B97" s="56">
        <v>45272</v>
      </c>
      <c r="C97" s="7" t="s">
        <v>93</v>
      </c>
      <c r="D97" s="7" t="s">
        <v>8</v>
      </c>
      <c r="E97" s="22">
        <v>53</v>
      </c>
      <c r="F97" s="16">
        <v>45623.519999999997</v>
      </c>
      <c r="G97" s="14">
        <f t="shared" si="1"/>
        <v>2418046.56</v>
      </c>
      <c r="H97" s="39"/>
    </row>
    <row r="98" spans="1:8" ht="24" customHeight="1" x14ac:dyDescent="0.25">
      <c r="A98" s="6">
        <v>843</v>
      </c>
      <c r="B98" s="56" t="e">
        <v>#N/A</v>
      </c>
      <c r="C98" s="7" t="s">
        <v>94</v>
      </c>
      <c r="D98" s="7" t="s">
        <v>8</v>
      </c>
      <c r="E98" s="22">
        <v>55</v>
      </c>
      <c r="F98" s="16">
        <v>940</v>
      </c>
      <c r="G98" s="14">
        <f t="shared" si="1"/>
        <v>51700</v>
      </c>
      <c r="H98" s="39"/>
    </row>
    <row r="99" spans="1:8" ht="24" customHeight="1" x14ac:dyDescent="0.25">
      <c r="A99" s="6">
        <v>488</v>
      </c>
      <c r="B99" s="56" t="e">
        <v>#N/A</v>
      </c>
      <c r="C99" s="7" t="s">
        <v>95</v>
      </c>
      <c r="D99" s="7" t="s">
        <v>8</v>
      </c>
      <c r="E99" s="22">
        <v>78</v>
      </c>
      <c r="F99" s="16">
        <v>6584.4</v>
      </c>
      <c r="G99" s="14">
        <f t="shared" si="1"/>
        <v>513583.19999999995</v>
      </c>
      <c r="H99" s="39"/>
    </row>
    <row r="100" spans="1:8" ht="24" customHeight="1" x14ac:dyDescent="0.25">
      <c r="A100" s="6">
        <v>3248</v>
      </c>
      <c r="B100" s="56">
        <v>45279</v>
      </c>
      <c r="C100" s="7" t="s">
        <v>96</v>
      </c>
      <c r="D100" s="7" t="s">
        <v>8</v>
      </c>
      <c r="E100" s="22">
        <v>91</v>
      </c>
      <c r="F100" s="16">
        <v>15288.67</v>
      </c>
      <c r="G100" s="14">
        <f t="shared" si="1"/>
        <v>1391268.97</v>
      </c>
      <c r="H100" s="39"/>
    </row>
    <row r="101" spans="1:8" ht="24" customHeight="1" x14ac:dyDescent="0.25">
      <c r="A101" s="6">
        <v>2856</v>
      </c>
      <c r="B101" s="56">
        <v>44952</v>
      </c>
      <c r="C101" s="7" t="s">
        <v>97</v>
      </c>
      <c r="D101" s="7" t="s">
        <v>8</v>
      </c>
      <c r="E101" s="22">
        <v>111</v>
      </c>
      <c r="F101" s="16">
        <v>6350.0047999999997</v>
      </c>
      <c r="G101" s="14">
        <f t="shared" si="1"/>
        <v>704850.53279999993</v>
      </c>
      <c r="H101" s="39"/>
    </row>
    <row r="102" spans="1:8" ht="24" customHeight="1" x14ac:dyDescent="0.25">
      <c r="A102" s="6">
        <v>515</v>
      </c>
      <c r="B102" s="56" t="e">
        <v>#N/A</v>
      </c>
      <c r="C102" s="7" t="s">
        <v>98</v>
      </c>
      <c r="D102" s="7" t="s">
        <v>8</v>
      </c>
      <c r="E102" s="22">
        <v>122</v>
      </c>
      <c r="F102" s="16">
        <v>1545.16875</v>
      </c>
      <c r="G102" s="14">
        <f t="shared" si="1"/>
        <v>188510.58749999999</v>
      </c>
      <c r="H102" s="39"/>
    </row>
    <row r="103" spans="1:8" ht="24" customHeight="1" x14ac:dyDescent="0.25">
      <c r="A103" s="6">
        <v>589</v>
      </c>
      <c r="B103" s="56">
        <v>44923</v>
      </c>
      <c r="C103" s="7" t="s">
        <v>99</v>
      </c>
      <c r="D103" s="7" t="s">
        <v>8</v>
      </c>
      <c r="E103" s="22">
        <v>135</v>
      </c>
      <c r="F103" s="16">
        <v>24482.402941</v>
      </c>
      <c r="G103" s="14">
        <f t="shared" si="1"/>
        <v>3305124.3970349999</v>
      </c>
      <c r="H103" s="39"/>
    </row>
    <row r="104" spans="1:8" ht="24" customHeight="1" x14ac:dyDescent="0.25">
      <c r="A104" s="6">
        <v>987</v>
      </c>
      <c r="B104" s="56">
        <v>44994</v>
      </c>
      <c r="C104" s="7" t="s">
        <v>100</v>
      </c>
      <c r="D104" s="7" t="s">
        <v>8</v>
      </c>
      <c r="E104" s="22">
        <v>147</v>
      </c>
      <c r="F104" s="16">
        <v>3860.6770000000001</v>
      </c>
      <c r="G104" s="14">
        <f t="shared" si="1"/>
        <v>567519.51899999997</v>
      </c>
      <c r="H104" s="39"/>
    </row>
    <row r="105" spans="1:8" ht="24" customHeight="1" x14ac:dyDescent="0.25">
      <c r="A105" s="6">
        <v>729</v>
      </c>
      <c r="B105" s="56">
        <v>44902</v>
      </c>
      <c r="C105" s="7" t="s">
        <v>101</v>
      </c>
      <c r="D105" s="7" t="s">
        <v>8</v>
      </c>
      <c r="E105" s="22">
        <v>148</v>
      </c>
      <c r="F105" s="16">
        <v>14487.0075</v>
      </c>
      <c r="G105" s="14">
        <f t="shared" si="1"/>
        <v>2144077.11</v>
      </c>
      <c r="H105" s="39"/>
    </row>
    <row r="106" spans="1:8" ht="24" customHeight="1" x14ac:dyDescent="0.25">
      <c r="A106" s="6">
        <v>461</v>
      </c>
      <c r="B106" s="56" t="e">
        <v>#N/A</v>
      </c>
      <c r="C106" s="7" t="s">
        <v>102</v>
      </c>
      <c r="D106" s="7" t="s">
        <v>8</v>
      </c>
      <c r="E106" s="22">
        <v>166</v>
      </c>
      <c r="F106" s="16">
        <v>3670.8</v>
      </c>
      <c r="G106" s="14">
        <f t="shared" si="1"/>
        <v>609352.80000000005</v>
      </c>
      <c r="H106" s="39"/>
    </row>
    <row r="107" spans="1:8" ht="24" customHeight="1" x14ac:dyDescent="0.25">
      <c r="A107" s="6">
        <v>822</v>
      </c>
      <c r="B107" s="56" t="e">
        <v>#N/A</v>
      </c>
      <c r="C107" s="7" t="s">
        <v>103</v>
      </c>
      <c r="D107" s="7" t="s">
        <v>8</v>
      </c>
      <c r="E107" s="22">
        <v>176</v>
      </c>
      <c r="F107" s="16">
        <v>5795</v>
      </c>
      <c r="G107" s="14">
        <f t="shared" si="1"/>
        <v>1019920</v>
      </c>
      <c r="H107" s="39"/>
    </row>
    <row r="108" spans="1:8" ht="24" customHeight="1" x14ac:dyDescent="0.25">
      <c r="A108" s="6">
        <v>779</v>
      </c>
      <c r="B108" s="56" t="e">
        <v>#N/A</v>
      </c>
      <c r="C108" s="7" t="s">
        <v>104</v>
      </c>
      <c r="D108" s="7" t="s">
        <v>8</v>
      </c>
      <c r="E108" s="22">
        <v>183</v>
      </c>
      <c r="F108" s="16">
        <v>1943</v>
      </c>
      <c r="G108" s="14">
        <f t="shared" si="1"/>
        <v>355569</v>
      </c>
      <c r="H108" s="39"/>
    </row>
    <row r="109" spans="1:8" ht="24" customHeight="1" x14ac:dyDescent="0.25">
      <c r="A109" s="6">
        <v>985</v>
      </c>
      <c r="B109" s="56">
        <v>44909</v>
      </c>
      <c r="C109" s="7" t="s">
        <v>105</v>
      </c>
      <c r="D109" s="7" t="s">
        <v>8</v>
      </c>
      <c r="E109" s="22">
        <v>185</v>
      </c>
      <c r="F109" s="16">
        <v>6894.3528120000001</v>
      </c>
      <c r="G109" s="14">
        <f t="shared" si="1"/>
        <v>1275455.2702200001</v>
      </c>
      <c r="H109" s="39"/>
    </row>
    <row r="110" spans="1:8" ht="24" customHeight="1" x14ac:dyDescent="0.25">
      <c r="A110" s="6">
        <v>986</v>
      </c>
      <c r="B110" s="56">
        <v>44909</v>
      </c>
      <c r="C110" s="7" t="s">
        <v>106</v>
      </c>
      <c r="D110" s="7" t="s">
        <v>8</v>
      </c>
      <c r="E110" s="22">
        <v>192</v>
      </c>
      <c r="F110" s="16">
        <v>2137.035273</v>
      </c>
      <c r="G110" s="14">
        <f t="shared" si="1"/>
        <v>410310.77241600002</v>
      </c>
      <c r="H110" s="39"/>
    </row>
    <row r="111" spans="1:8" ht="24" customHeight="1" x14ac:dyDescent="0.25">
      <c r="A111" s="6">
        <v>984</v>
      </c>
      <c r="B111" s="56">
        <v>44909</v>
      </c>
      <c r="C111" s="7" t="s">
        <v>107</v>
      </c>
      <c r="D111" s="7" t="s">
        <v>8</v>
      </c>
      <c r="E111" s="22">
        <v>219</v>
      </c>
      <c r="F111" s="16">
        <v>9226.8071870000003</v>
      </c>
      <c r="G111" s="14">
        <f t="shared" si="1"/>
        <v>2020670.7739530001</v>
      </c>
      <c r="H111" s="39"/>
    </row>
    <row r="112" spans="1:8" ht="24" customHeight="1" x14ac:dyDescent="0.25">
      <c r="A112" s="6">
        <v>2858</v>
      </c>
      <c r="B112" s="56">
        <v>45197</v>
      </c>
      <c r="C112" s="7" t="s">
        <v>108</v>
      </c>
      <c r="D112" s="7" t="s">
        <v>8</v>
      </c>
      <c r="E112" s="22">
        <v>219</v>
      </c>
      <c r="F112" s="16">
        <v>17700</v>
      </c>
      <c r="G112" s="14">
        <f t="shared" si="1"/>
        <v>3876300</v>
      </c>
      <c r="H112" s="39"/>
    </row>
    <row r="113" spans="1:8" ht="24" customHeight="1" x14ac:dyDescent="0.25">
      <c r="A113" s="6">
        <v>1763</v>
      </c>
      <c r="B113" s="56">
        <v>45330</v>
      </c>
      <c r="C113" s="7" t="s">
        <v>109</v>
      </c>
      <c r="D113" s="7" t="s">
        <v>8</v>
      </c>
      <c r="E113" s="22">
        <v>235</v>
      </c>
      <c r="F113" s="16">
        <v>6458.5333330000003</v>
      </c>
      <c r="G113" s="14">
        <f t="shared" si="1"/>
        <v>1517755.3332550002</v>
      </c>
      <c r="H113" s="39"/>
    </row>
    <row r="114" spans="1:8" ht="24" customHeight="1" x14ac:dyDescent="0.25">
      <c r="A114" s="6">
        <v>767</v>
      </c>
      <c r="B114" s="56" t="e">
        <v>#N/A</v>
      </c>
      <c r="C114" s="7" t="s">
        <v>110</v>
      </c>
      <c r="D114" s="7" t="s">
        <v>8</v>
      </c>
      <c r="E114" s="22">
        <v>242</v>
      </c>
      <c r="F114" s="16">
        <v>19512.086665999999</v>
      </c>
      <c r="G114" s="14">
        <f t="shared" si="1"/>
        <v>4721924.9731719997</v>
      </c>
      <c r="H114" s="39"/>
    </row>
    <row r="115" spans="1:8" ht="24" customHeight="1" x14ac:dyDescent="0.25">
      <c r="A115" s="6">
        <v>772</v>
      </c>
      <c r="B115" s="56">
        <v>44901</v>
      </c>
      <c r="C115" s="7" t="s">
        <v>111</v>
      </c>
      <c r="D115" s="7" t="s">
        <v>8</v>
      </c>
      <c r="E115" s="22">
        <v>245</v>
      </c>
      <c r="F115" s="16">
        <v>8157.8906660000002</v>
      </c>
      <c r="G115" s="14">
        <f t="shared" si="1"/>
        <v>1998683.2131700001</v>
      </c>
      <c r="H115" s="39"/>
    </row>
    <row r="116" spans="1:8" ht="24" customHeight="1" x14ac:dyDescent="0.25">
      <c r="A116" s="6">
        <v>445</v>
      </c>
      <c r="B116" s="56">
        <v>44930</v>
      </c>
      <c r="C116" s="7" t="s">
        <v>112</v>
      </c>
      <c r="D116" s="7" t="s">
        <v>8</v>
      </c>
      <c r="E116" s="22">
        <v>260</v>
      </c>
      <c r="F116" s="16">
        <v>1849.685911</v>
      </c>
      <c r="G116" s="14">
        <f t="shared" si="1"/>
        <v>480918.33685999998</v>
      </c>
      <c r="H116" s="39"/>
    </row>
    <row r="117" spans="1:8" ht="24" customHeight="1" x14ac:dyDescent="0.25">
      <c r="A117" s="6">
        <v>2855</v>
      </c>
      <c r="B117" s="56">
        <v>44952</v>
      </c>
      <c r="C117" s="7" t="s">
        <v>113</v>
      </c>
      <c r="D117" s="7" t="s">
        <v>8</v>
      </c>
      <c r="E117" s="22">
        <v>287</v>
      </c>
      <c r="F117" s="16">
        <v>4500.0007999999998</v>
      </c>
      <c r="G117" s="14">
        <f t="shared" si="1"/>
        <v>1291500.2296</v>
      </c>
      <c r="H117" s="39"/>
    </row>
    <row r="118" spans="1:8" ht="24" customHeight="1" x14ac:dyDescent="0.25">
      <c r="A118" s="6">
        <v>983</v>
      </c>
      <c r="B118" s="56">
        <v>44909</v>
      </c>
      <c r="C118" s="7" t="s">
        <v>114</v>
      </c>
      <c r="D118" s="7" t="s">
        <v>8</v>
      </c>
      <c r="E118" s="22">
        <v>333</v>
      </c>
      <c r="F118" s="16">
        <v>9905.1965899999996</v>
      </c>
      <c r="G118" s="14">
        <f t="shared" si="1"/>
        <v>3298430.46447</v>
      </c>
      <c r="H118" s="39"/>
    </row>
    <row r="119" spans="1:8" ht="24" customHeight="1" x14ac:dyDescent="0.25">
      <c r="A119" s="6">
        <v>2267</v>
      </c>
      <c r="B119" s="56" t="e">
        <v>#N/A</v>
      </c>
      <c r="C119" s="7" t="s">
        <v>115</v>
      </c>
      <c r="D119" s="7" t="s">
        <v>8</v>
      </c>
      <c r="E119" s="22">
        <v>398</v>
      </c>
      <c r="F119" s="16">
        <v>394.5</v>
      </c>
      <c r="G119" s="14">
        <f t="shared" si="1"/>
        <v>157011</v>
      </c>
      <c r="H119" s="39"/>
    </row>
    <row r="120" spans="1:8" ht="24" customHeight="1" x14ac:dyDescent="0.25">
      <c r="A120" s="6">
        <v>588</v>
      </c>
      <c r="B120" s="56">
        <v>45272</v>
      </c>
      <c r="C120" s="7" t="s">
        <v>116</v>
      </c>
      <c r="D120" s="7" t="s">
        <v>8</v>
      </c>
      <c r="E120" s="22">
        <v>579</v>
      </c>
      <c r="F120" s="16">
        <v>5418.15715</v>
      </c>
      <c r="G120" s="14">
        <f t="shared" si="1"/>
        <v>3137112.98985</v>
      </c>
      <c r="H120" s="39"/>
    </row>
    <row r="121" spans="1:8" ht="24" customHeight="1" x14ac:dyDescent="0.25">
      <c r="A121" s="6">
        <v>2857</v>
      </c>
      <c r="B121" s="56">
        <v>45238</v>
      </c>
      <c r="C121" s="7" t="s">
        <v>117</v>
      </c>
      <c r="D121" s="7" t="s">
        <v>8</v>
      </c>
      <c r="E121" s="22">
        <v>1520</v>
      </c>
      <c r="F121" s="16">
        <v>4608.12</v>
      </c>
      <c r="G121" s="14">
        <f t="shared" si="1"/>
        <v>7004342.3999999994</v>
      </c>
      <c r="H121" s="39"/>
    </row>
    <row r="122" spans="1:8" ht="24" customHeight="1" x14ac:dyDescent="0.25">
      <c r="A122" s="6">
        <v>704</v>
      </c>
      <c r="B122" s="56">
        <v>44937</v>
      </c>
      <c r="C122" s="7" t="s">
        <v>118</v>
      </c>
      <c r="D122" s="7" t="s">
        <v>8</v>
      </c>
      <c r="E122" s="22">
        <v>1538</v>
      </c>
      <c r="F122" s="16">
        <v>7225.0446529999999</v>
      </c>
      <c r="G122" s="14">
        <f t="shared" si="1"/>
        <v>11112118.676314</v>
      </c>
      <c r="H122" s="39"/>
    </row>
    <row r="123" spans="1:8" ht="24" customHeight="1" x14ac:dyDescent="0.25">
      <c r="A123" s="6">
        <v>705</v>
      </c>
      <c r="B123" s="56" t="e">
        <v>#N/A</v>
      </c>
      <c r="C123" s="7" t="s">
        <v>119</v>
      </c>
      <c r="D123" s="7" t="s">
        <v>8</v>
      </c>
      <c r="E123" s="22">
        <v>1646</v>
      </c>
      <c r="F123" s="16">
        <v>2301.25</v>
      </c>
      <c r="G123" s="14">
        <f t="shared" si="1"/>
        <v>3787857.5</v>
      </c>
      <c r="H123" s="39"/>
    </row>
    <row r="124" spans="1:8" ht="24" customHeight="1" x14ac:dyDescent="0.25">
      <c r="A124" s="6">
        <v>1189</v>
      </c>
      <c r="B124" s="56" t="e">
        <v>#N/A</v>
      </c>
      <c r="C124" s="7" t="s">
        <v>120</v>
      </c>
      <c r="D124" s="7" t="s">
        <v>8</v>
      </c>
      <c r="E124" s="22">
        <v>2277</v>
      </c>
      <c r="F124" s="16">
        <v>7275.3887180000002</v>
      </c>
      <c r="G124" s="14">
        <f t="shared" si="1"/>
        <v>16566060.110886</v>
      </c>
      <c r="H124" s="39"/>
    </row>
    <row r="125" spans="1:8" ht="24" customHeight="1" x14ac:dyDescent="0.25">
      <c r="A125" s="6">
        <v>853</v>
      </c>
      <c r="B125" s="56">
        <v>44930</v>
      </c>
      <c r="C125" s="7" t="s">
        <v>121</v>
      </c>
      <c r="D125" s="7" t="s">
        <v>8</v>
      </c>
      <c r="E125" s="22">
        <v>4284</v>
      </c>
      <c r="F125" s="16">
        <v>827.13886600000001</v>
      </c>
      <c r="G125" s="14">
        <f t="shared" si="1"/>
        <v>3543462.9019439998</v>
      </c>
      <c r="H125" s="39"/>
    </row>
    <row r="126" spans="1:8" ht="24" customHeight="1" x14ac:dyDescent="0.25">
      <c r="A126" s="6">
        <v>303</v>
      </c>
      <c r="B126" s="57">
        <v>44868</v>
      </c>
      <c r="C126" s="7" t="s">
        <v>122</v>
      </c>
      <c r="D126" s="7" t="s">
        <v>8</v>
      </c>
      <c r="E126" s="22">
        <v>13252</v>
      </c>
      <c r="F126" s="16">
        <v>903.09333300000003</v>
      </c>
      <c r="G126" s="14">
        <f t="shared" si="1"/>
        <v>11967792.848916</v>
      </c>
      <c r="H126" s="39"/>
    </row>
    <row r="127" spans="1:8" ht="24" customHeight="1" thickBot="1" x14ac:dyDescent="0.3"/>
    <row r="128" spans="1:8" ht="24" customHeight="1" thickBot="1" x14ac:dyDescent="0.3">
      <c r="E128" s="63" t="s">
        <v>123</v>
      </c>
      <c r="F128" s="64"/>
      <c r="G128" s="15">
        <f>SUM(G12:G126)</f>
        <v>118424757.59258299</v>
      </c>
    </row>
    <row r="129" spans="1:8" ht="24" customHeight="1" thickBot="1" x14ac:dyDescent="0.3"/>
    <row r="130" spans="1:8" ht="24" customHeight="1" thickBot="1" x14ac:dyDescent="0.3">
      <c r="A130" s="63" t="s">
        <v>127</v>
      </c>
      <c r="B130" s="64"/>
      <c r="C130" s="65"/>
    </row>
    <row r="131" spans="1:8" ht="24" customHeight="1" thickBot="1" x14ac:dyDescent="0.3">
      <c r="A131" s="71"/>
      <c r="B131" s="71"/>
      <c r="C131" s="71"/>
    </row>
    <row r="132" spans="1:8" ht="24" customHeight="1" thickBot="1" x14ac:dyDescent="0.3">
      <c r="A132" s="32" t="s">
        <v>171</v>
      </c>
      <c r="B132" s="41"/>
      <c r="C132" s="3" t="s">
        <v>1</v>
      </c>
      <c r="D132" s="3" t="s">
        <v>2</v>
      </c>
      <c r="E132" s="20" t="s">
        <v>3</v>
      </c>
      <c r="F132" s="26" t="s">
        <v>4</v>
      </c>
      <c r="G132" s="13" t="s">
        <v>5</v>
      </c>
      <c r="H132" s="41" t="s">
        <v>6</v>
      </c>
    </row>
    <row r="133" spans="1:8" ht="24" customHeight="1" x14ac:dyDescent="0.25">
      <c r="A133" s="6">
        <v>2280</v>
      </c>
      <c r="B133" s="57">
        <v>44911</v>
      </c>
      <c r="C133" s="7" t="s">
        <v>124</v>
      </c>
      <c r="D133" s="7" t="s">
        <v>125</v>
      </c>
      <c r="E133" s="22">
        <v>408</v>
      </c>
      <c r="F133" s="16">
        <v>106.61478200000001</v>
      </c>
      <c r="G133" s="16">
        <f>E133*F133</f>
        <v>43498.831056000003</v>
      </c>
      <c r="H133" s="39"/>
    </row>
    <row r="134" spans="1:8" ht="24" customHeight="1" x14ac:dyDescent="0.25">
      <c r="A134" s="6">
        <v>96</v>
      </c>
      <c r="B134" s="57">
        <v>44909</v>
      </c>
      <c r="C134" s="7" t="s">
        <v>126</v>
      </c>
      <c r="D134" s="7" t="s">
        <v>8</v>
      </c>
      <c r="E134" s="22">
        <v>1062</v>
      </c>
      <c r="F134" s="16">
        <v>56.532393999999996</v>
      </c>
      <c r="G134" s="16">
        <f>E134*F134</f>
        <v>60037.402427999994</v>
      </c>
      <c r="H134" s="39"/>
    </row>
    <row r="135" spans="1:8" ht="24" customHeight="1" thickBot="1" x14ac:dyDescent="0.3"/>
    <row r="136" spans="1:8" ht="24" customHeight="1" thickBot="1" x14ac:dyDescent="0.3">
      <c r="E136" s="63" t="s">
        <v>123</v>
      </c>
      <c r="F136" s="64"/>
      <c r="G136" s="15">
        <f>SUM(G133:G134)</f>
        <v>103536.233484</v>
      </c>
    </row>
    <row r="137" spans="1:8" ht="24" customHeight="1" thickBot="1" x14ac:dyDescent="0.3">
      <c r="E137" s="23"/>
    </row>
    <row r="138" spans="1:8" ht="24" customHeight="1" thickBot="1" x14ac:dyDescent="0.3">
      <c r="A138" s="63" t="s">
        <v>169</v>
      </c>
      <c r="B138" s="64"/>
      <c r="C138" s="65"/>
      <c r="E138" s="23"/>
    </row>
    <row r="139" spans="1:8" ht="24" customHeight="1" x14ac:dyDescent="0.25">
      <c r="E139" s="23"/>
    </row>
    <row r="140" spans="1:8" ht="24" customHeight="1" thickBot="1" x14ac:dyDescent="0.3"/>
    <row r="141" spans="1:8" ht="24" customHeight="1" thickBot="1" x14ac:dyDescent="0.3">
      <c r="A141" s="32" t="s">
        <v>171</v>
      </c>
      <c r="B141" s="41"/>
      <c r="C141" s="3" t="s">
        <v>1</v>
      </c>
      <c r="D141" s="3" t="s">
        <v>2</v>
      </c>
      <c r="E141" s="20" t="s">
        <v>3</v>
      </c>
      <c r="F141" s="26" t="s">
        <v>4</v>
      </c>
      <c r="G141" s="13" t="s">
        <v>5</v>
      </c>
      <c r="H141" s="41" t="s">
        <v>6</v>
      </c>
    </row>
    <row r="142" spans="1:8" ht="24" customHeight="1" x14ac:dyDescent="0.25">
      <c r="A142" s="4">
        <v>2076</v>
      </c>
      <c r="B142" s="56">
        <v>45189</v>
      </c>
      <c r="C142" s="5" t="s">
        <v>128</v>
      </c>
      <c r="D142" s="5" t="s">
        <v>8</v>
      </c>
      <c r="E142" s="21">
        <v>1</v>
      </c>
      <c r="F142" s="14">
        <v>1803.283833</v>
      </c>
      <c r="G142" s="14">
        <f>E142*F142</f>
        <v>1803.283833</v>
      </c>
      <c r="H142" s="42"/>
    </row>
    <row r="143" spans="1:8" ht="24" customHeight="1" x14ac:dyDescent="0.25">
      <c r="A143" s="6">
        <v>1854</v>
      </c>
      <c r="B143" s="56" t="e">
        <v>#N/A</v>
      </c>
      <c r="C143" s="7" t="s">
        <v>129</v>
      </c>
      <c r="D143" s="7" t="s">
        <v>8</v>
      </c>
      <c r="E143" s="22">
        <v>2</v>
      </c>
      <c r="F143" s="16">
        <v>1005</v>
      </c>
      <c r="G143" s="14">
        <f t="shared" ref="G143:G182" si="2">E143*F143</f>
        <v>2010</v>
      </c>
      <c r="H143" s="39"/>
    </row>
    <row r="144" spans="1:8" ht="24" customHeight="1" x14ac:dyDescent="0.25">
      <c r="A144" s="6">
        <v>2439</v>
      </c>
      <c r="B144" s="56" t="e">
        <v>#N/A</v>
      </c>
      <c r="C144" s="7" t="s">
        <v>130</v>
      </c>
      <c r="D144" s="7" t="s">
        <v>8</v>
      </c>
      <c r="E144" s="22">
        <v>2</v>
      </c>
      <c r="F144" s="16">
        <v>5428</v>
      </c>
      <c r="G144" s="14">
        <f t="shared" si="2"/>
        <v>10856</v>
      </c>
      <c r="H144" s="39"/>
    </row>
    <row r="145" spans="1:8" ht="24" customHeight="1" x14ac:dyDescent="0.25">
      <c r="A145" s="6">
        <v>1115</v>
      </c>
      <c r="B145" s="56">
        <v>44902</v>
      </c>
      <c r="C145" s="7" t="s">
        <v>131</v>
      </c>
      <c r="D145" s="7" t="s">
        <v>8</v>
      </c>
      <c r="E145" s="22">
        <v>4</v>
      </c>
      <c r="F145" s="16">
        <v>37760</v>
      </c>
      <c r="G145" s="14">
        <f t="shared" si="2"/>
        <v>151040</v>
      </c>
      <c r="H145" s="39"/>
    </row>
    <row r="146" spans="1:8" ht="24" customHeight="1" x14ac:dyDescent="0.25">
      <c r="A146" s="6">
        <v>1866</v>
      </c>
      <c r="B146" s="56" t="e">
        <v>#N/A</v>
      </c>
      <c r="C146" s="7" t="s">
        <v>132</v>
      </c>
      <c r="D146" s="7" t="s">
        <v>8</v>
      </c>
      <c r="E146" s="22">
        <v>7</v>
      </c>
      <c r="F146" s="16">
        <v>185</v>
      </c>
      <c r="G146" s="14">
        <f t="shared" si="2"/>
        <v>1295</v>
      </c>
      <c r="H146" s="39"/>
    </row>
    <row r="147" spans="1:8" ht="24" customHeight="1" x14ac:dyDescent="0.25">
      <c r="A147" s="6">
        <v>466</v>
      </c>
      <c r="B147" s="56">
        <v>44902</v>
      </c>
      <c r="C147" s="7" t="s">
        <v>133</v>
      </c>
      <c r="D147" s="7" t="s">
        <v>8</v>
      </c>
      <c r="E147" s="22">
        <v>8</v>
      </c>
      <c r="F147" s="16">
        <v>3142.7333330000001</v>
      </c>
      <c r="G147" s="14">
        <f t="shared" si="2"/>
        <v>25141.866664000001</v>
      </c>
      <c r="H147" s="39"/>
    </row>
    <row r="148" spans="1:8" ht="24" customHeight="1" x14ac:dyDescent="0.25">
      <c r="A148" s="6">
        <v>1862</v>
      </c>
      <c r="B148" s="56" t="e">
        <v>#N/A</v>
      </c>
      <c r="C148" s="7" t="s">
        <v>134</v>
      </c>
      <c r="D148" s="7" t="s">
        <v>8</v>
      </c>
      <c r="E148" s="22">
        <v>9</v>
      </c>
      <c r="F148" s="16">
        <v>9377.4599999999991</v>
      </c>
      <c r="G148" s="14">
        <f t="shared" si="2"/>
        <v>84397.139999999985</v>
      </c>
      <c r="H148" s="39"/>
    </row>
    <row r="149" spans="1:8" ht="24" customHeight="1" x14ac:dyDescent="0.25">
      <c r="A149" s="6">
        <v>1856</v>
      </c>
      <c r="B149" s="56" t="e">
        <v>#N/A</v>
      </c>
      <c r="C149" s="7" t="s">
        <v>135</v>
      </c>
      <c r="D149" s="7" t="s">
        <v>8</v>
      </c>
      <c r="E149" s="22">
        <v>12</v>
      </c>
      <c r="F149" s="16">
        <v>250</v>
      </c>
      <c r="G149" s="14">
        <f t="shared" si="2"/>
        <v>3000</v>
      </c>
      <c r="H149" s="39"/>
    </row>
    <row r="150" spans="1:8" ht="24" customHeight="1" x14ac:dyDescent="0.25">
      <c r="A150" s="6">
        <v>1851</v>
      </c>
      <c r="B150" s="56" t="e">
        <v>#N/A</v>
      </c>
      <c r="C150" s="7" t="s">
        <v>136</v>
      </c>
      <c r="D150" s="7" t="s">
        <v>8</v>
      </c>
      <c r="E150" s="22">
        <v>14</v>
      </c>
      <c r="F150" s="16">
        <v>2333.9456</v>
      </c>
      <c r="G150" s="14">
        <f t="shared" si="2"/>
        <v>32675.238400000002</v>
      </c>
      <c r="H150" s="39"/>
    </row>
    <row r="151" spans="1:8" ht="24" customHeight="1" x14ac:dyDescent="0.25">
      <c r="A151" s="6">
        <v>3307</v>
      </c>
      <c r="B151" s="56">
        <v>45358</v>
      </c>
      <c r="C151" s="7" t="s">
        <v>137</v>
      </c>
      <c r="D151" s="7" t="s">
        <v>8</v>
      </c>
      <c r="E151" s="22">
        <v>14</v>
      </c>
      <c r="F151" s="16">
        <v>4602</v>
      </c>
      <c r="G151" s="14">
        <f t="shared" si="2"/>
        <v>64428</v>
      </c>
      <c r="H151" s="39"/>
    </row>
    <row r="152" spans="1:8" ht="24" customHeight="1" x14ac:dyDescent="0.25">
      <c r="A152" s="6">
        <v>1372</v>
      </c>
      <c r="B152" s="56">
        <v>44902</v>
      </c>
      <c r="C152" s="7" t="s">
        <v>138</v>
      </c>
      <c r="D152" s="7" t="s">
        <v>8</v>
      </c>
      <c r="E152" s="22">
        <v>18</v>
      </c>
      <c r="F152" s="16">
        <v>4248</v>
      </c>
      <c r="G152" s="14">
        <f t="shared" si="2"/>
        <v>76464</v>
      </c>
      <c r="H152" s="39"/>
    </row>
    <row r="153" spans="1:8" ht="24" customHeight="1" x14ac:dyDescent="0.25">
      <c r="A153" s="6">
        <v>2079</v>
      </c>
      <c r="B153" s="56">
        <v>44909</v>
      </c>
      <c r="C153" s="7" t="s">
        <v>139</v>
      </c>
      <c r="D153" s="7" t="s">
        <v>8</v>
      </c>
      <c r="E153" s="22">
        <v>41</v>
      </c>
      <c r="F153" s="16">
        <v>5556.7378660000004</v>
      </c>
      <c r="G153" s="14">
        <f t="shared" si="2"/>
        <v>227826.25250600002</v>
      </c>
      <c r="H153" s="39"/>
    </row>
    <row r="154" spans="1:8" ht="24" customHeight="1" x14ac:dyDescent="0.25">
      <c r="A154" s="6">
        <v>2745</v>
      </c>
      <c r="B154" s="56">
        <v>44916</v>
      </c>
      <c r="C154" s="7" t="s">
        <v>140</v>
      </c>
      <c r="D154" s="7" t="s">
        <v>8</v>
      </c>
      <c r="E154" s="22">
        <v>52</v>
      </c>
      <c r="F154" s="16">
        <v>5319.44</v>
      </c>
      <c r="G154" s="14">
        <f t="shared" si="2"/>
        <v>276610.88</v>
      </c>
      <c r="H154" s="39"/>
    </row>
    <row r="155" spans="1:8" ht="24" customHeight="1" x14ac:dyDescent="0.25">
      <c r="A155" s="6">
        <v>1867</v>
      </c>
      <c r="B155" s="56" t="e">
        <v>#N/A</v>
      </c>
      <c r="C155" s="7" t="s">
        <v>141</v>
      </c>
      <c r="D155" s="7" t="s">
        <v>8</v>
      </c>
      <c r="E155" s="22">
        <v>53</v>
      </c>
      <c r="F155" s="16">
        <v>5192</v>
      </c>
      <c r="G155" s="14">
        <f t="shared" si="2"/>
        <v>275176</v>
      </c>
      <c r="H155" s="39"/>
    </row>
    <row r="156" spans="1:8" ht="24" customHeight="1" x14ac:dyDescent="0.25">
      <c r="A156" s="6">
        <v>126</v>
      </c>
      <c r="B156" s="56">
        <v>45189</v>
      </c>
      <c r="C156" s="7" t="s">
        <v>142</v>
      </c>
      <c r="D156" s="7" t="s">
        <v>8</v>
      </c>
      <c r="E156" s="22">
        <v>55</v>
      </c>
      <c r="F156" s="16">
        <v>1620.376</v>
      </c>
      <c r="G156" s="14">
        <f t="shared" si="2"/>
        <v>89120.68</v>
      </c>
      <c r="H156" s="39"/>
    </row>
    <row r="157" spans="1:8" ht="24" customHeight="1" x14ac:dyDescent="0.25">
      <c r="A157" s="6">
        <v>1857</v>
      </c>
      <c r="B157" s="56">
        <v>44915</v>
      </c>
      <c r="C157" s="7" t="s">
        <v>143</v>
      </c>
      <c r="D157" s="7" t="s">
        <v>8</v>
      </c>
      <c r="E157" s="22">
        <v>65</v>
      </c>
      <c r="F157" s="16">
        <v>11896.288</v>
      </c>
      <c r="G157" s="14">
        <f t="shared" si="2"/>
        <v>773258.72</v>
      </c>
      <c r="H157" s="39"/>
    </row>
    <row r="158" spans="1:8" ht="24" customHeight="1" x14ac:dyDescent="0.25">
      <c r="A158" s="6">
        <v>2077</v>
      </c>
      <c r="B158" s="56" t="e">
        <v>#N/A</v>
      </c>
      <c r="C158" s="7" t="s">
        <v>144</v>
      </c>
      <c r="D158" s="7" t="s">
        <v>8</v>
      </c>
      <c r="E158" s="22">
        <v>66</v>
      </c>
      <c r="F158" s="16">
        <v>7857.62</v>
      </c>
      <c r="G158" s="14">
        <f t="shared" si="2"/>
        <v>518602.92</v>
      </c>
      <c r="H158" s="39"/>
    </row>
    <row r="159" spans="1:8" ht="24" customHeight="1" x14ac:dyDescent="0.25">
      <c r="A159" s="6">
        <v>1865</v>
      </c>
      <c r="B159" s="56">
        <v>45358</v>
      </c>
      <c r="C159" s="7" t="s">
        <v>145</v>
      </c>
      <c r="D159" s="7" t="s">
        <v>8</v>
      </c>
      <c r="E159" s="22">
        <v>69</v>
      </c>
      <c r="F159" s="16">
        <v>716.26</v>
      </c>
      <c r="G159" s="14">
        <f t="shared" si="2"/>
        <v>49421.94</v>
      </c>
      <c r="H159" s="39"/>
    </row>
    <row r="160" spans="1:8" ht="24" customHeight="1" x14ac:dyDescent="0.25">
      <c r="A160" s="6">
        <v>3308</v>
      </c>
      <c r="B160" s="56">
        <v>45356</v>
      </c>
      <c r="C160" s="7" t="s">
        <v>146</v>
      </c>
      <c r="D160" s="7" t="s">
        <v>8</v>
      </c>
      <c r="E160" s="22">
        <v>75</v>
      </c>
      <c r="F160" s="16">
        <v>6431</v>
      </c>
      <c r="G160" s="14">
        <f t="shared" si="2"/>
        <v>482325</v>
      </c>
      <c r="H160" s="39"/>
    </row>
    <row r="161" spans="1:8" ht="24" customHeight="1" x14ac:dyDescent="0.25">
      <c r="A161" s="6">
        <v>1860</v>
      </c>
      <c r="B161" s="56" t="e">
        <v>#N/A</v>
      </c>
      <c r="C161" s="7" t="s">
        <v>147</v>
      </c>
      <c r="D161" s="7" t="s">
        <v>8</v>
      </c>
      <c r="E161" s="22">
        <v>77</v>
      </c>
      <c r="F161" s="16">
        <v>3200</v>
      </c>
      <c r="G161" s="14">
        <f t="shared" si="2"/>
        <v>246400</v>
      </c>
      <c r="H161" s="39"/>
    </row>
    <row r="162" spans="1:8" ht="24" customHeight="1" x14ac:dyDescent="0.25">
      <c r="A162" s="6">
        <v>2264</v>
      </c>
      <c r="B162" s="56" t="e">
        <v>#N/A</v>
      </c>
      <c r="C162" s="7" t="s">
        <v>148</v>
      </c>
      <c r="D162" s="7" t="s">
        <v>8</v>
      </c>
      <c r="E162" s="22">
        <v>84</v>
      </c>
      <c r="F162" s="16">
        <v>233.69900000000001</v>
      </c>
      <c r="G162" s="14">
        <f t="shared" si="2"/>
        <v>19630.716</v>
      </c>
      <c r="H162" s="39"/>
    </row>
    <row r="163" spans="1:8" ht="24" customHeight="1" x14ac:dyDescent="0.25">
      <c r="A163" s="6">
        <v>215</v>
      </c>
      <c r="B163" s="56" t="e">
        <v>#N/A</v>
      </c>
      <c r="C163" s="7" t="s">
        <v>149</v>
      </c>
      <c r="D163" s="7" t="s">
        <v>8</v>
      </c>
      <c r="E163" s="22">
        <v>97</v>
      </c>
      <c r="F163" s="16">
        <v>333.34848499999998</v>
      </c>
      <c r="G163" s="14">
        <f t="shared" si="2"/>
        <v>32334.803044999997</v>
      </c>
      <c r="H163" s="39"/>
    </row>
    <row r="164" spans="1:8" ht="24" customHeight="1" x14ac:dyDescent="0.25">
      <c r="A164" s="6">
        <v>2078</v>
      </c>
      <c r="B164" s="56">
        <v>45358</v>
      </c>
      <c r="C164" s="7" t="s">
        <v>150</v>
      </c>
      <c r="D164" s="7" t="s">
        <v>8</v>
      </c>
      <c r="E164" s="22">
        <v>102</v>
      </c>
      <c r="F164" s="16">
        <v>1235.0666659999999</v>
      </c>
      <c r="G164" s="14">
        <f t="shared" si="2"/>
        <v>125976.79993199999</v>
      </c>
      <c r="H164" s="39"/>
    </row>
    <row r="165" spans="1:8" ht="24" customHeight="1" x14ac:dyDescent="0.25">
      <c r="A165" s="6">
        <v>2081</v>
      </c>
      <c r="B165" s="56">
        <v>44909</v>
      </c>
      <c r="C165" s="7" t="s">
        <v>151</v>
      </c>
      <c r="D165" s="7" t="s">
        <v>8</v>
      </c>
      <c r="E165" s="22">
        <v>103</v>
      </c>
      <c r="F165" s="16">
        <v>3292.4949999999999</v>
      </c>
      <c r="G165" s="14">
        <f t="shared" si="2"/>
        <v>339126.98499999999</v>
      </c>
      <c r="H165" s="39"/>
    </row>
    <row r="166" spans="1:8" ht="24" customHeight="1" x14ac:dyDescent="0.25">
      <c r="A166" s="6">
        <v>1859</v>
      </c>
      <c r="B166" s="56" t="e">
        <v>#N/A</v>
      </c>
      <c r="C166" s="7" t="s">
        <v>152</v>
      </c>
      <c r="D166" s="7" t="s">
        <v>8</v>
      </c>
      <c r="E166" s="22">
        <v>168</v>
      </c>
      <c r="F166" s="16">
        <v>1150</v>
      </c>
      <c r="G166" s="14">
        <f t="shared" si="2"/>
        <v>193200</v>
      </c>
      <c r="H166" s="39"/>
    </row>
    <row r="167" spans="1:8" ht="24" customHeight="1" x14ac:dyDescent="0.25">
      <c r="A167" s="6">
        <v>1927</v>
      </c>
      <c r="B167" s="56" t="e">
        <v>#N/A</v>
      </c>
      <c r="C167" s="7" t="s">
        <v>153</v>
      </c>
      <c r="D167" s="7" t="s">
        <v>8</v>
      </c>
      <c r="E167" s="22">
        <v>217</v>
      </c>
      <c r="F167" s="16">
        <v>75.989999999999995</v>
      </c>
      <c r="G167" s="14">
        <f t="shared" si="2"/>
        <v>16489.829999999998</v>
      </c>
      <c r="H167" s="39"/>
    </row>
    <row r="168" spans="1:8" ht="24" customHeight="1" x14ac:dyDescent="0.25">
      <c r="A168" s="6">
        <v>3306</v>
      </c>
      <c r="B168" s="56">
        <v>45358</v>
      </c>
      <c r="C168" s="7" t="s">
        <v>154</v>
      </c>
      <c r="D168" s="7" t="s">
        <v>8</v>
      </c>
      <c r="E168" s="22">
        <v>225</v>
      </c>
      <c r="F168" s="16">
        <v>177</v>
      </c>
      <c r="G168" s="14">
        <f t="shared" si="2"/>
        <v>39825</v>
      </c>
      <c r="H168" s="39"/>
    </row>
    <row r="169" spans="1:8" ht="24" customHeight="1" x14ac:dyDescent="0.25">
      <c r="A169" s="6">
        <v>2075</v>
      </c>
      <c r="B169" s="56">
        <v>45358</v>
      </c>
      <c r="C169" s="7" t="s">
        <v>155</v>
      </c>
      <c r="D169" s="7" t="s">
        <v>8</v>
      </c>
      <c r="E169" s="22">
        <v>233</v>
      </c>
      <c r="F169" s="16">
        <v>436.33449999999999</v>
      </c>
      <c r="G169" s="14">
        <f t="shared" si="2"/>
        <v>101665.9385</v>
      </c>
      <c r="H169" s="39"/>
    </row>
    <row r="170" spans="1:8" ht="24" customHeight="1" x14ac:dyDescent="0.25">
      <c r="A170" s="6">
        <v>1855</v>
      </c>
      <c r="B170" s="56" t="e">
        <v>#N/A</v>
      </c>
      <c r="C170" s="7" t="s">
        <v>156</v>
      </c>
      <c r="D170" s="7" t="s">
        <v>8</v>
      </c>
      <c r="E170" s="22">
        <v>279</v>
      </c>
      <c r="F170" s="16">
        <v>486</v>
      </c>
      <c r="G170" s="14">
        <f t="shared" si="2"/>
        <v>135594</v>
      </c>
      <c r="H170" s="39"/>
    </row>
    <row r="171" spans="1:8" ht="24" customHeight="1" x14ac:dyDescent="0.25">
      <c r="A171" s="6">
        <v>2438</v>
      </c>
      <c r="B171" s="56">
        <v>44958</v>
      </c>
      <c r="C171" s="7" t="s">
        <v>157</v>
      </c>
      <c r="D171" s="7" t="s">
        <v>8</v>
      </c>
      <c r="E171" s="22">
        <v>385</v>
      </c>
      <c r="F171" s="16">
        <v>3622.6</v>
      </c>
      <c r="G171" s="14">
        <f t="shared" si="2"/>
        <v>1394701</v>
      </c>
      <c r="H171" s="39"/>
    </row>
    <row r="172" spans="1:8" ht="24" customHeight="1" x14ac:dyDescent="0.25">
      <c r="A172" s="6">
        <v>1853</v>
      </c>
      <c r="B172" s="56" t="e">
        <v>#N/A</v>
      </c>
      <c r="C172" s="7" t="s">
        <v>158</v>
      </c>
      <c r="D172" s="7" t="s">
        <v>8</v>
      </c>
      <c r="E172" s="22">
        <v>467</v>
      </c>
      <c r="F172" s="16">
        <v>223.61</v>
      </c>
      <c r="G172" s="14">
        <f t="shared" si="2"/>
        <v>104425.87000000001</v>
      </c>
      <c r="H172" s="39"/>
    </row>
    <row r="173" spans="1:8" ht="24" customHeight="1" x14ac:dyDescent="0.25">
      <c r="A173" s="6">
        <v>1858</v>
      </c>
      <c r="B173" s="56" t="e">
        <v>#N/A</v>
      </c>
      <c r="C173" s="7" t="s">
        <v>159</v>
      </c>
      <c r="D173" s="7" t="s">
        <v>8</v>
      </c>
      <c r="E173" s="22">
        <v>518</v>
      </c>
      <c r="F173" s="16">
        <v>69.537396000000001</v>
      </c>
      <c r="G173" s="14">
        <f t="shared" si="2"/>
        <v>36020.371127999999</v>
      </c>
      <c r="H173" s="39"/>
    </row>
    <row r="174" spans="1:8" ht="24" customHeight="1" x14ac:dyDescent="0.25">
      <c r="A174" s="6">
        <v>1870</v>
      </c>
      <c r="B174" s="56">
        <v>45358</v>
      </c>
      <c r="C174" s="7" t="s">
        <v>160</v>
      </c>
      <c r="D174" s="7" t="s">
        <v>8</v>
      </c>
      <c r="E174" s="22">
        <v>723</v>
      </c>
      <c r="F174" s="16">
        <v>280.51549999999997</v>
      </c>
      <c r="G174" s="14">
        <f t="shared" si="2"/>
        <v>202812.70649999997</v>
      </c>
      <c r="H174" s="39"/>
    </row>
    <row r="175" spans="1:8" ht="24" customHeight="1" x14ac:dyDescent="0.25">
      <c r="A175" s="6">
        <v>1861</v>
      </c>
      <c r="B175" s="56" t="e">
        <v>#N/A</v>
      </c>
      <c r="C175" s="7" t="s">
        <v>161</v>
      </c>
      <c r="D175" s="7" t="s">
        <v>8</v>
      </c>
      <c r="E175" s="22">
        <v>997</v>
      </c>
      <c r="F175" s="16">
        <v>288.274</v>
      </c>
      <c r="G175" s="14">
        <f t="shared" si="2"/>
        <v>287409.17800000001</v>
      </c>
      <c r="H175" s="39"/>
    </row>
    <row r="176" spans="1:8" ht="24" customHeight="1" x14ac:dyDescent="0.25">
      <c r="A176" s="6">
        <v>3305</v>
      </c>
      <c r="B176" s="56">
        <v>45342</v>
      </c>
      <c r="C176" s="7" t="s">
        <v>162</v>
      </c>
      <c r="D176" s="7" t="s">
        <v>8</v>
      </c>
      <c r="E176" s="22">
        <v>1000</v>
      </c>
      <c r="F176" s="16">
        <v>177</v>
      </c>
      <c r="G176" s="14">
        <f t="shared" si="2"/>
        <v>177000</v>
      </c>
      <c r="H176" s="39"/>
    </row>
    <row r="177" spans="1:8" ht="24" customHeight="1" x14ac:dyDescent="0.25">
      <c r="A177" s="6">
        <v>1846</v>
      </c>
      <c r="B177" s="56" t="e">
        <v>#N/A</v>
      </c>
      <c r="C177" s="7" t="s">
        <v>163</v>
      </c>
      <c r="D177" s="7" t="s">
        <v>8</v>
      </c>
      <c r="E177" s="22">
        <v>1169</v>
      </c>
      <c r="F177" s="16">
        <v>80</v>
      </c>
      <c r="G177" s="14">
        <f t="shared" si="2"/>
        <v>93520</v>
      </c>
      <c r="H177" s="39"/>
    </row>
    <row r="178" spans="1:8" ht="24" customHeight="1" x14ac:dyDescent="0.25">
      <c r="A178" s="6">
        <v>1864</v>
      </c>
      <c r="B178" s="56" t="e">
        <v>#N/A</v>
      </c>
      <c r="C178" s="7" t="s">
        <v>164</v>
      </c>
      <c r="D178" s="7" t="s">
        <v>8</v>
      </c>
      <c r="E178" s="22">
        <v>2005</v>
      </c>
      <c r="F178" s="16">
        <v>55</v>
      </c>
      <c r="G178" s="14">
        <f t="shared" si="2"/>
        <v>110275</v>
      </c>
      <c r="H178" s="39"/>
    </row>
    <row r="179" spans="1:8" ht="24" customHeight="1" x14ac:dyDescent="0.25">
      <c r="A179" s="6">
        <v>1869</v>
      </c>
      <c r="B179" s="56" t="e">
        <v>#N/A</v>
      </c>
      <c r="C179" s="7" t="s">
        <v>165</v>
      </c>
      <c r="D179" s="7" t="s">
        <v>8</v>
      </c>
      <c r="E179" s="22">
        <v>2468</v>
      </c>
      <c r="F179" s="16">
        <v>445</v>
      </c>
      <c r="G179" s="14">
        <f t="shared" si="2"/>
        <v>1098260</v>
      </c>
      <c r="H179" s="39"/>
    </row>
    <row r="180" spans="1:8" ht="24" customHeight="1" x14ac:dyDescent="0.25">
      <c r="A180" s="6">
        <v>1926</v>
      </c>
      <c r="B180" s="56" t="e">
        <v>#N/A</v>
      </c>
      <c r="C180" s="7" t="s">
        <v>166</v>
      </c>
      <c r="D180" s="7" t="s">
        <v>8</v>
      </c>
      <c r="E180" s="22">
        <v>66250</v>
      </c>
      <c r="F180" s="16">
        <v>35</v>
      </c>
      <c r="G180" s="14">
        <f t="shared" si="2"/>
        <v>2318750</v>
      </c>
      <c r="H180" s="39"/>
    </row>
    <row r="181" spans="1:8" ht="24" customHeight="1" x14ac:dyDescent="0.25">
      <c r="A181" s="6">
        <v>1815</v>
      </c>
      <c r="B181" s="56" t="e">
        <v>#N/A</v>
      </c>
      <c r="C181" s="7" t="s">
        <v>167</v>
      </c>
      <c r="D181" s="7" t="s">
        <v>8</v>
      </c>
      <c r="E181" s="22">
        <v>98375</v>
      </c>
      <c r="F181" s="16">
        <v>7.5</v>
      </c>
      <c r="G181" s="14">
        <f t="shared" si="2"/>
        <v>737812.5</v>
      </c>
      <c r="H181" s="39"/>
    </row>
    <row r="182" spans="1:8" ht="24" customHeight="1" x14ac:dyDescent="0.25">
      <c r="A182" s="6">
        <v>1848</v>
      </c>
      <c r="B182" s="56" t="e">
        <v>#N/A</v>
      </c>
      <c r="C182" s="7" t="s">
        <v>168</v>
      </c>
      <c r="D182" s="7" t="s">
        <v>8</v>
      </c>
      <c r="E182" s="22">
        <v>498899</v>
      </c>
      <c r="F182" s="16">
        <v>4.99</v>
      </c>
      <c r="G182" s="14">
        <f t="shared" si="2"/>
        <v>2489506.0100000002</v>
      </c>
      <c r="H182" s="39"/>
    </row>
    <row r="183" spans="1:8" ht="14.25" customHeight="1" x14ac:dyDescent="0.25"/>
    <row r="184" spans="1:8" ht="12" customHeight="1" thickBot="1" x14ac:dyDescent="0.3"/>
    <row r="185" spans="1:8" ht="24" customHeight="1" thickBot="1" x14ac:dyDescent="0.3">
      <c r="E185" s="63" t="s">
        <v>123</v>
      </c>
      <c r="F185" s="64"/>
      <c r="G185" s="15">
        <f>SUM(G142:G182)</f>
        <v>13446189.629508</v>
      </c>
    </row>
    <row r="187" spans="1:8" ht="24" customHeight="1" thickBot="1" x14ac:dyDescent="0.3"/>
    <row r="188" spans="1:8" ht="24" customHeight="1" thickBot="1" x14ac:dyDescent="0.3">
      <c r="A188" s="63" t="s">
        <v>172</v>
      </c>
      <c r="B188" s="64"/>
      <c r="C188" s="65"/>
    </row>
    <row r="189" spans="1:8" ht="24" customHeight="1" thickBot="1" x14ac:dyDescent="0.3"/>
    <row r="190" spans="1:8" ht="24" customHeight="1" thickBot="1" x14ac:dyDescent="0.3">
      <c r="A190" s="32" t="s">
        <v>171</v>
      </c>
      <c r="B190" s="41"/>
      <c r="C190" s="3" t="s">
        <v>1</v>
      </c>
      <c r="D190" s="3" t="s">
        <v>2</v>
      </c>
      <c r="E190" s="20" t="s">
        <v>3</v>
      </c>
      <c r="F190" s="26" t="s">
        <v>4</v>
      </c>
      <c r="G190" s="13" t="s">
        <v>5</v>
      </c>
      <c r="H190" s="41" t="s">
        <v>6</v>
      </c>
    </row>
    <row r="191" spans="1:8" ht="24" customHeight="1" x14ac:dyDescent="0.25">
      <c r="A191" s="6">
        <v>397</v>
      </c>
      <c r="B191" s="57" t="e">
        <v>#N/A</v>
      </c>
      <c r="C191" s="7" t="s">
        <v>176</v>
      </c>
      <c r="D191" s="7" t="s">
        <v>8</v>
      </c>
      <c r="E191" s="22">
        <v>1</v>
      </c>
      <c r="F191" s="16">
        <v>8005.26</v>
      </c>
      <c r="G191" s="16">
        <f>E191*F191</f>
        <v>8005.26</v>
      </c>
      <c r="H191" s="39"/>
    </row>
    <row r="192" spans="1:8" ht="24" customHeight="1" x14ac:dyDescent="0.25">
      <c r="A192" s="6">
        <v>621</v>
      </c>
      <c r="B192" s="57">
        <v>44978</v>
      </c>
      <c r="C192" s="7" t="s">
        <v>177</v>
      </c>
      <c r="D192" s="7" t="s">
        <v>8</v>
      </c>
      <c r="E192" s="22">
        <v>1</v>
      </c>
      <c r="F192" s="16">
        <v>425.33166599999998</v>
      </c>
      <c r="G192" s="16">
        <f t="shared" ref="G192:G255" si="3">E192*F192</f>
        <v>425.33166599999998</v>
      </c>
      <c r="H192" s="39"/>
    </row>
    <row r="193" spans="1:8" ht="24" customHeight="1" x14ac:dyDescent="0.25">
      <c r="A193" s="6">
        <v>1005</v>
      </c>
      <c r="B193" s="57" t="e">
        <v>#N/A</v>
      </c>
      <c r="C193" s="7" t="s">
        <v>178</v>
      </c>
      <c r="D193" s="7" t="s">
        <v>8</v>
      </c>
      <c r="E193" s="22">
        <v>1</v>
      </c>
      <c r="F193" s="16">
        <v>235.75</v>
      </c>
      <c r="G193" s="16">
        <f t="shared" si="3"/>
        <v>235.75</v>
      </c>
      <c r="H193" s="39"/>
    </row>
    <row r="194" spans="1:8" ht="24" customHeight="1" x14ac:dyDescent="0.25">
      <c r="A194" s="6">
        <v>1031</v>
      </c>
      <c r="B194" s="57" t="e">
        <v>#N/A</v>
      </c>
      <c r="C194" s="7" t="s">
        <v>179</v>
      </c>
      <c r="D194" s="7" t="s">
        <v>8</v>
      </c>
      <c r="E194" s="22">
        <v>1</v>
      </c>
      <c r="F194" s="16">
        <v>135.69999999999999</v>
      </c>
      <c r="G194" s="16">
        <f t="shared" si="3"/>
        <v>135.69999999999999</v>
      </c>
      <c r="H194" s="39"/>
    </row>
    <row r="195" spans="1:8" ht="24" customHeight="1" x14ac:dyDescent="0.25">
      <c r="A195" s="6">
        <v>1278</v>
      </c>
      <c r="B195" s="57" t="e">
        <v>#N/A</v>
      </c>
      <c r="C195" s="7" t="s">
        <v>180</v>
      </c>
      <c r="D195" s="7" t="s">
        <v>8</v>
      </c>
      <c r="E195" s="22">
        <v>1</v>
      </c>
      <c r="F195" s="16">
        <v>258.99</v>
      </c>
      <c r="G195" s="16">
        <f t="shared" si="3"/>
        <v>258.99</v>
      </c>
      <c r="H195" s="39"/>
    </row>
    <row r="196" spans="1:8" ht="24" customHeight="1" x14ac:dyDescent="0.25">
      <c r="A196" s="6">
        <v>1392</v>
      </c>
      <c r="B196" s="57" t="e">
        <v>#N/A</v>
      </c>
      <c r="C196" s="7" t="s">
        <v>181</v>
      </c>
      <c r="D196" s="7" t="s">
        <v>8</v>
      </c>
      <c r="E196" s="22">
        <v>1</v>
      </c>
      <c r="F196" s="16">
        <v>1878.145</v>
      </c>
      <c r="G196" s="16">
        <f t="shared" si="3"/>
        <v>1878.145</v>
      </c>
      <c r="H196" s="39"/>
    </row>
    <row r="197" spans="1:8" ht="24" customHeight="1" x14ac:dyDescent="0.25">
      <c r="A197" s="6">
        <v>1394</v>
      </c>
      <c r="B197" s="57">
        <v>45153</v>
      </c>
      <c r="C197" s="7" t="s">
        <v>182</v>
      </c>
      <c r="D197" s="7" t="s">
        <v>8</v>
      </c>
      <c r="E197" s="22">
        <v>1</v>
      </c>
      <c r="F197" s="16">
        <v>8982.5</v>
      </c>
      <c r="G197" s="16">
        <f t="shared" si="3"/>
        <v>8982.5</v>
      </c>
      <c r="H197" s="39"/>
    </row>
    <row r="198" spans="1:8" ht="24" customHeight="1" x14ac:dyDescent="0.25">
      <c r="A198" s="6">
        <v>1485</v>
      </c>
      <c r="B198" s="57" t="e">
        <v>#N/A</v>
      </c>
      <c r="C198" s="7" t="s">
        <v>183</v>
      </c>
      <c r="D198" s="7" t="s">
        <v>8</v>
      </c>
      <c r="E198" s="22">
        <v>1</v>
      </c>
      <c r="F198" s="16">
        <v>44.41</v>
      </c>
      <c r="G198" s="16">
        <f t="shared" si="3"/>
        <v>44.41</v>
      </c>
      <c r="H198" s="39"/>
    </row>
    <row r="199" spans="1:8" ht="24" customHeight="1" x14ac:dyDescent="0.25">
      <c r="A199" s="6">
        <v>1906</v>
      </c>
      <c r="B199" s="57" t="e">
        <v>#N/A</v>
      </c>
      <c r="C199" s="7" t="s">
        <v>184</v>
      </c>
      <c r="D199" s="7" t="s">
        <v>8</v>
      </c>
      <c r="E199" s="22">
        <v>1</v>
      </c>
      <c r="F199" s="16">
        <v>49.548000000000002</v>
      </c>
      <c r="G199" s="16">
        <f t="shared" si="3"/>
        <v>49.548000000000002</v>
      </c>
      <c r="H199" s="39"/>
    </row>
    <row r="200" spans="1:8" ht="24" customHeight="1" x14ac:dyDescent="0.25">
      <c r="A200" s="6">
        <v>2041</v>
      </c>
      <c r="B200" s="57" t="e">
        <v>#N/A</v>
      </c>
      <c r="C200" s="7" t="s">
        <v>185</v>
      </c>
      <c r="D200" s="7" t="s">
        <v>8</v>
      </c>
      <c r="E200" s="22">
        <v>1</v>
      </c>
      <c r="F200" s="16">
        <v>7903</v>
      </c>
      <c r="G200" s="16">
        <f t="shared" si="3"/>
        <v>7903</v>
      </c>
      <c r="H200" s="39"/>
    </row>
    <row r="201" spans="1:8" ht="24" customHeight="1" x14ac:dyDescent="0.25">
      <c r="A201" s="6">
        <v>2109</v>
      </c>
      <c r="B201" s="57" t="e">
        <v>#N/A</v>
      </c>
      <c r="C201" s="7" t="s">
        <v>186</v>
      </c>
      <c r="D201" s="7" t="s">
        <v>8</v>
      </c>
      <c r="E201" s="22">
        <v>1</v>
      </c>
      <c r="F201" s="16">
        <v>54860.56</v>
      </c>
      <c r="G201" s="16">
        <f t="shared" si="3"/>
        <v>54860.56</v>
      </c>
      <c r="H201" s="39"/>
    </row>
    <row r="202" spans="1:8" ht="24" customHeight="1" x14ac:dyDescent="0.25">
      <c r="A202" s="6">
        <v>2112</v>
      </c>
      <c r="B202" s="57" t="e">
        <v>#N/A</v>
      </c>
      <c r="C202" s="7" t="s">
        <v>187</v>
      </c>
      <c r="D202" s="7" t="s">
        <v>8</v>
      </c>
      <c r="E202" s="22">
        <v>1</v>
      </c>
      <c r="F202" s="16">
        <v>15642.08</v>
      </c>
      <c r="G202" s="16">
        <f t="shared" si="3"/>
        <v>15642.08</v>
      </c>
      <c r="H202" s="39"/>
    </row>
    <row r="203" spans="1:8" ht="24" customHeight="1" x14ac:dyDescent="0.25">
      <c r="A203" s="6">
        <v>2115</v>
      </c>
      <c r="B203" s="57" t="e">
        <v>#N/A</v>
      </c>
      <c r="C203" s="7" t="s">
        <v>188</v>
      </c>
      <c r="D203" s="7" t="s">
        <v>8</v>
      </c>
      <c r="E203" s="22">
        <v>1</v>
      </c>
      <c r="F203" s="16">
        <v>7622.8</v>
      </c>
      <c r="G203" s="16">
        <f t="shared" si="3"/>
        <v>7622.8</v>
      </c>
      <c r="H203" s="39"/>
    </row>
    <row r="204" spans="1:8" ht="24" customHeight="1" x14ac:dyDescent="0.25">
      <c r="A204" s="6">
        <v>2184</v>
      </c>
      <c r="B204" s="57" t="e">
        <v>#N/A</v>
      </c>
      <c r="C204" s="7" t="s">
        <v>189</v>
      </c>
      <c r="D204" s="7" t="s">
        <v>8</v>
      </c>
      <c r="E204" s="22">
        <v>1</v>
      </c>
      <c r="F204" s="16">
        <v>600.62</v>
      </c>
      <c r="G204" s="16">
        <f t="shared" si="3"/>
        <v>600.62</v>
      </c>
      <c r="H204" s="39"/>
    </row>
    <row r="205" spans="1:8" ht="24" customHeight="1" x14ac:dyDescent="0.25">
      <c r="A205" s="6">
        <v>2212</v>
      </c>
      <c r="B205" s="57" t="e">
        <v>#N/A</v>
      </c>
      <c r="C205" s="7" t="s">
        <v>190</v>
      </c>
      <c r="D205" s="7" t="s">
        <v>8</v>
      </c>
      <c r="E205" s="22">
        <v>1</v>
      </c>
      <c r="F205" s="16">
        <v>312.7</v>
      </c>
      <c r="G205" s="16">
        <f t="shared" si="3"/>
        <v>312.7</v>
      </c>
      <c r="H205" s="39"/>
    </row>
    <row r="206" spans="1:8" ht="24" customHeight="1" x14ac:dyDescent="0.25">
      <c r="A206" s="6">
        <v>2237</v>
      </c>
      <c r="B206" s="57" t="e">
        <v>#N/A</v>
      </c>
      <c r="C206" s="7" t="s">
        <v>191</v>
      </c>
      <c r="D206" s="7" t="s">
        <v>8</v>
      </c>
      <c r="E206" s="22">
        <v>1</v>
      </c>
      <c r="F206" s="16">
        <v>1752.3</v>
      </c>
      <c r="G206" s="16">
        <f t="shared" si="3"/>
        <v>1752.3</v>
      </c>
      <c r="H206" s="39"/>
    </row>
    <row r="207" spans="1:8" ht="24" customHeight="1" x14ac:dyDescent="0.25">
      <c r="A207" s="6">
        <v>2524</v>
      </c>
      <c r="B207" s="57" t="e">
        <v>#N/A</v>
      </c>
      <c r="C207" s="7" t="s">
        <v>192</v>
      </c>
      <c r="D207" s="7" t="s">
        <v>8</v>
      </c>
      <c r="E207" s="22">
        <v>1</v>
      </c>
      <c r="F207" s="16">
        <v>44.79</v>
      </c>
      <c r="G207" s="16">
        <f t="shared" si="3"/>
        <v>44.79</v>
      </c>
      <c r="H207" s="39"/>
    </row>
    <row r="208" spans="1:8" ht="24" customHeight="1" x14ac:dyDescent="0.25">
      <c r="A208" s="6">
        <v>2823</v>
      </c>
      <c r="B208" s="57">
        <v>44963</v>
      </c>
      <c r="C208" s="7" t="s">
        <v>193</v>
      </c>
      <c r="D208" s="7" t="s">
        <v>8</v>
      </c>
      <c r="E208" s="22">
        <v>1</v>
      </c>
      <c r="F208" s="16">
        <v>1003</v>
      </c>
      <c r="G208" s="16">
        <f t="shared" si="3"/>
        <v>1003</v>
      </c>
      <c r="H208" s="39"/>
    </row>
    <row r="209" spans="1:8" ht="24" customHeight="1" x14ac:dyDescent="0.25">
      <c r="A209" s="6">
        <v>2991</v>
      </c>
      <c r="B209" s="57">
        <v>45049</v>
      </c>
      <c r="C209" s="7" t="s">
        <v>194</v>
      </c>
      <c r="D209" s="7" t="s">
        <v>8</v>
      </c>
      <c r="E209" s="22">
        <v>1</v>
      </c>
      <c r="F209" s="16">
        <v>30150</v>
      </c>
      <c r="G209" s="16">
        <f t="shared" si="3"/>
        <v>30150</v>
      </c>
      <c r="H209" s="39"/>
    </row>
    <row r="210" spans="1:8" ht="24" customHeight="1" x14ac:dyDescent="0.25">
      <c r="A210" s="6">
        <v>3091</v>
      </c>
      <c r="B210" s="57">
        <v>45155</v>
      </c>
      <c r="C210" s="7" t="s">
        <v>195</v>
      </c>
      <c r="D210" s="7" t="s">
        <v>8</v>
      </c>
      <c r="E210" s="22">
        <v>1</v>
      </c>
      <c r="F210" s="16">
        <v>5546</v>
      </c>
      <c r="G210" s="16">
        <f t="shared" si="3"/>
        <v>5546</v>
      </c>
      <c r="H210" s="39"/>
    </row>
    <row r="211" spans="1:8" ht="24" customHeight="1" x14ac:dyDescent="0.25">
      <c r="A211" s="6">
        <v>3092</v>
      </c>
      <c r="B211" s="57">
        <v>45155</v>
      </c>
      <c r="C211" s="7" t="s">
        <v>196</v>
      </c>
      <c r="D211" s="7" t="s">
        <v>8</v>
      </c>
      <c r="E211" s="22">
        <v>1</v>
      </c>
      <c r="F211" s="16">
        <v>5546</v>
      </c>
      <c r="G211" s="16">
        <f t="shared" si="3"/>
        <v>5546</v>
      </c>
      <c r="H211" s="39"/>
    </row>
    <row r="212" spans="1:8" ht="24" customHeight="1" x14ac:dyDescent="0.25">
      <c r="A212" s="6">
        <v>3213</v>
      </c>
      <c r="B212" s="57">
        <v>45279</v>
      </c>
      <c r="C212" s="7" t="s">
        <v>197</v>
      </c>
      <c r="D212" s="7" t="s">
        <v>8</v>
      </c>
      <c r="E212" s="22">
        <v>1</v>
      </c>
      <c r="F212" s="16">
        <v>2478</v>
      </c>
      <c r="G212" s="16">
        <f t="shared" si="3"/>
        <v>2478</v>
      </c>
      <c r="H212" s="39"/>
    </row>
    <row r="213" spans="1:8" ht="24" customHeight="1" x14ac:dyDescent="0.25">
      <c r="A213" s="6">
        <v>3311</v>
      </c>
      <c r="B213" s="57">
        <v>45364</v>
      </c>
      <c r="C213" s="7" t="s">
        <v>198</v>
      </c>
      <c r="D213" s="7" t="s">
        <v>8</v>
      </c>
      <c r="E213" s="22">
        <v>1</v>
      </c>
      <c r="F213" s="16">
        <v>284.38</v>
      </c>
      <c r="G213" s="16">
        <f t="shared" si="3"/>
        <v>284.38</v>
      </c>
      <c r="H213" s="39"/>
    </row>
    <row r="214" spans="1:8" ht="24" customHeight="1" x14ac:dyDescent="0.25">
      <c r="A214" s="6">
        <v>3313</v>
      </c>
      <c r="B214" s="57">
        <v>45364</v>
      </c>
      <c r="C214" s="7" t="s">
        <v>199</v>
      </c>
      <c r="D214" s="7" t="s">
        <v>8</v>
      </c>
      <c r="E214" s="22">
        <v>1</v>
      </c>
      <c r="F214" s="16">
        <v>554.6</v>
      </c>
      <c r="G214" s="16">
        <f t="shared" si="3"/>
        <v>554.6</v>
      </c>
      <c r="H214" s="39"/>
    </row>
    <row r="215" spans="1:8" ht="24" customHeight="1" x14ac:dyDescent="0.25">
      <c r="A215" s="6">
        <v>3324</v>
      </c>
      <c r="B215" s="57">
        <v>45358</v>
      </c>
      <c r="C215" s="7" t="s">
        <v>200</v>
      </c>
      <c r="D215" s="7" t="s">
        <v>8</v>
      </c>
      <c r="E215" s="22">
        <v>1</v>
      </c>
      <c r="F215" s="16">
        <v>4718.82</v>
      </c>
      <c r="G215" s="16">
        <f t="shared" si="3"/>
        <v>4718.82</v>
      </c>
      <c r="H215" s="39"/>
    </row>
    <row r="216" spans="1:8" ht="24" customHeight="1" x14ac:dyDescent="0.25">
      <c r="A216" s="6">
        <v>3325</v>
      </c>
      <c r="B216" s="57">
        <v>45358</v>
      </c>
      <c r="C216" s="7" t="s">
        <v>201</v>
      </c>
      <c r="D216" s="7" t="s">
        <v>8</v>
      </c>
      <c r="E216" s="22">
        <v>1</v>
      </c>
      <c r="F216" s="16">
        <v>4718.82</v>
      </c>
      <c r="G216" s="16">
        <f t="shared" si="3"/>
        <v>4718.82</v>
      </c>
      <c r="H216" s="39"/>
    </row>
    <row r="217" spans="1:8" ht="24" customHeight="1" x14ac:dyDescent="0.25">
      <c r="A217" s="6">
        <v>867</v>
      </c>
      <c r="B217" s="57" t="e">
        <v>#N/A</v>
      </c>
      <c r="C217" s="7" t="s">
        <v>202</v>
      </c>
      <c r="D217" s="7" t="s">
        <v>8</v>
      </c>
      <c r="E217" s="22">
        <v>2</v>
      </c>
      <c r="F217" s="16">
        <v>5230.42</v>
      </c>
      <c r="G217" s="16">
        <f t="shared" si="3"/>
        <v>10460.84</v>
      </c>
      <c r="H217" s="39"/>
    </row>
    <row r="218" spans="1:8" ht="24" customHeight="1" x14ac:dyDescent="0.25">
      <c r="A218" s="6">
        <v>890</v>
      </c>
      <c r="B218" s="57" t="e">
        <v>#N/A</v>
      </c>
      <c r="C218" s="7" t="s">
        <v>203</v>
      </c>
      <c r="D218" s="7" t="s">
        <v>8</v>
      </c>
      <c r="E218" s="22">
        <v>2</v>
      </c>
      <c r="F218" s="16">
        <v>15.033125</v>
      </c>
      <c r="G218" s="16">
        <f t="shared" si="3"/>
        <v>30.06625</v>
      </c>
      <c r="H218" s="39"/>
    </row>
    <row r="219" spans="1:8" ht="24" customHeight="1" x14ac:dyDescent="0.25">
      <c r="A219" s="6">
        <v>1082</v>
      </c>
      <c r="B219" s="57" t="e">
        <v>#N/A</v>
      </c>
      <c r="C219" s="7" t="s">
        <v>204</v>
      </c>
      <c r="D219" s="7" t="s">
        <v>8</v>
      </c>
      <c r="E219" s="22">
        <v>2</v>
      </c>
      <c r="F219" s="16">
        <v>383.5</v>
      </c>
      <c r="G219" s="16">
        <f t="shared" si="3"/>
        <v>767</v>
      </c>
      <c r="H219" s="39"/>
    </row>
    <row r="220" spans="1:8" ht="24" customHeight="1" x14ac:dyDescent="0.25">
      <c r="A220" s="6">
        <v>1178</v>
      </c>
      <c r="B220" s="57">
        <v>44895</v>
      </c>
      <c r="C220" s="7" t="s">
        <v>205</v>
      </c>
      <c r="D220" s="7" t="s">
        <v>175</v>
      </c>
      <c r="E220" s="22">
        <v>2</v>
      </c>
      <c r="F220" s="16">
        <v>1719.2180000000001</v>
      </c>
      <c r="G220" s="16">
        <f t="shared" si="3"/>
        <v>3438.4360000000001</v>
      </c>
      <c r="H220" s="39"/>
    </row>
    <row r="221" spans="1:8" ht="24" customHeight="1" x14ac:dyDescent="0.25">
      <c r="A221" s="6">
        <v>1248</v>
      </c>
      <c r="B221" s="57" t="e">
        <v>#N/A</v>
      </c>
      <c r="C221" s="7" t="s">
        <v>206</v>
      </c>
      <c r="D221" s="7" t="s">
        <v>8</v>
      </c>
      <c r="E221" s="22">
        <v>2</v>
      </c>
      <c r="F221" s="16">
        <v>761.56444399999998</v>
      </c>
      <c r="G221" s="16">
        <f t="shared" si="3"/>
        <v>1523.128888</v>
      </c>
      <c r="H221" s="39"/>
    </row>
    <row r="222" spans="1:8" ht="24" customHeight="1" x14ac:dyDescent="0.25">
      <c r="A222" s="6">
        <v>1277</v>
      </c>
      <c r="B222" s="57" t="e">
        <v>#N/A</v>
      </c>
      <c r="C222" s="7" t="s">
        <v>207</v>
      </c>
      <c r="D222" s="7" t="s">
        <v>8</v>
      </c>
      <c r="E222" s="22">
        <v>2</v>
      </c>
      <c r="F222" s="16">
        <v>251.73</v>
      </c>
      <c r="G222" s="16">
        <f t="shared" si="3"/>
        <v>503.46</v>
      </c>
      <c r="H222" s="39"/>
    </row>
    <row r="223" spans="1:8" ht="24" customHeight="1" x14ac:dyDescent="0.25">
      <c r="A223" s="6">
        <v>1315</v>
      </c>
      <c r="B223" s="57" t="e">
        <v>#N/A</v>
      </c>
      <c r="C223" s="7" t="s">
        <v>208</v>
      </c>
      <c r="D223" s="7" t="s">
        <v>8</v>
      </c>
      <c r="E223" s="22">
        <v>2</v>
      </c>
      <c r="F223" s="16">
        <v>66.375</v>
      </c>
      <c r="G223" s="16">
        <f t="shared" si="3"/>
        <v>132.75</v>
      </c>
      <c r="H223" s="39"/>
    </row>
    <row r="224" spans="1:8" ht="24" customHeight="1" x14ac:dyDescent="0.25">
      <c r="A224" s="6">
        <v>1332</v>
      </c>
      <c r="B224" s="57" t="e">
        <v>#N/A</v>
      </c>
      <c r="C224" s="7" t="s">
        <v>209</v>
      </c>
      <c r="D224" s="7" t="s">
        <v>8</v>
      </c>
      <c r="E224" s="22">
        <v>2</v>
      </c>
      <c r="F224" s="16">
        <v>136.07333299999999</v>
      </c>
      <c r="G224" s="16">
        <f t="shared" si="3"/>
        <v>272.14666599999998</v>
      </c>
      <c r="H224" s="39"/>
    </row>
    <row r="225" spans="1:8" ht="24" customHeight="1" x14ac:dyDescent="0.25">
      <c r="A225" s="6">
        <v>1386</v>
      </c>
      <c r="B225" s="57">
        <v>44946</v>
      </c>
      <c r="C225" s="7" t="s">
        <v>210</v>
      </c>
      <c r="D225" s="7" t="s">
        <v>8</v>
      </c>
      <c r="E225" s="22">
        <v>2</v>
      </c>
      <c r="F225" s="16">
        <v>2124</v>
      </c>
      <c r="G225" s="16">
        <f t="shared" si="3"/>
        <v>4248</v>
      </c>
      <c r="H225" s="39"/>
    </row>
    <row r="226" spans="1:8" ht="24" customHeight="1" x14ac:dyDescent="0.25">
      <c r="A226" s="6">
        <v>1532</v>
      </c>
      <c r="B226" s="57" t="e">
        <v>#N/A</v>
      </c>
      <c r="C226" s="7" t="s">
        <v>211</v>
      </c>
      <c r="D226" s="7" t="s">
        <v>8</v>
      </c>
      <c r="E226" s="22">
        <v>2</v>
      </c>
      <c r="F226" s="16">
        <v>4.6413330000000004</v>
      </c>
      <c r="G226" s="16">
        <f t="shared" si="3"/>
        <v>9.2826660000000007</v>
      </c>
      <c r="H226" s="39"/>
    </row>
    <row r="227" spans="1:8" ht="24" customHeight="1" x14ac:dyDescent="0.25">
      <c r="A227" s="6">
        <v>1789</v>
      </c>
      <c r="B227" s="57" t="e">
        <v>#N/A</v>
      </c>
      <c r="C227" s="7" t="s">
        <v>212</v>
      </c>
      <c r="D227" s="7" t="s">
        <v>8</v>
      </c>
      <c r="E227" s="22">
        <v>2</v>
      </c>
      <c r="F227" s="16">
        <v>9500.0025000000005</v>
      </c>
      <c r="G227" s="16">
        <f t="shared" si="3"/>
        <v>19000.005000000001</v>
      </c>
      <c r="H227" s="39"/>
    </row>
    <row r="228" spans="1:8" ht="24" customHeight="1" x14ac:dyDescent="0.25">
      <c r="A228" s="6">
        <v>1918</v>
      </c>
      <c r="B228" s="57" t="e">
        <v>#N/A</v>
      </c>
      <c r="C228" s="7" t="s">
        <v>213</v>
      </c>
      <c r="D228" s="7" t="s">
        <v>8</v>
      </c>
      <c r="E228" s="22">
        <v>2</v>
      </c>
      <c r="F228" s="16">
        <v>186.5575</v>
      </c>
      <c r="G228" s="16">
        <f t="shared" si="3"/>
        <v>373.11500000000001</v>
      </c>
      <c r="H228" s="39"/>
    </row>
    <row r="229" spans="1:8" ht="24" customHeight="1" x14ac:dyDescent="0.25">
      <c r="A229" s="6">
        <v>2257</v>
      </c>
      <c r="B229" s="57">
        <v>45189</v>
      </c>
      <c r="C229" s="7" t="s">
        <v>214</v>
      </c>
      <c r="D229" s="7" t="s">
        <v>8</v>
      </c>
      <c r="E229" s="22">
        <v>2</v>
      </c>
      <c r="F229" s="16">
        <v>248.036</v>
      </c>
      <c r="G229" s="16">
        <f t="shared" si="3"/>
        <v>496.072</v>
      </c>
      <c r="H229" s="39"/>
    </row>
    <row r="230" spans="1:8" ht="24" customHeight="1" x14ac:dyDescent="0.25">
      <c r="A230" s="6">
        <v>2804</v>
      </c>
      <c r="B230" s="57">
        <v>44963</v>
      </c>
      <c r="C230" s="7" t="s">
        <v>215</v>
      </c>
      <c r="D230" s="7" t="s">
        <v>8</v>
      </c>
      <c r="E230" s="22">
        <v>2</v>
      </c>
      <c r="F230" s="16">
        <v>182.9</v>
      </c>
      <c r="G230" s="16">
        <f t="shared" si="3"/>
        <v>365.8</v>
      </c>
      <c r="H230" s="39"/>
    </row>
    <row r="231" spans="1:8" ht="24" customHeight="1" x14ac:dyDescent="0.25">
      <c r="A231" s="6">
        <v>2838</v>
      </c>
      <c r="B231" s="57">
        <v>44978</v>
      </c>
      <c r="C231" s="7" t="s">
        <v>216</v>
      </c>
      <c r="D231" s="7" t="s">
        <v>217</v>
      </c>
      <c r="E231" s="22">
        <v>2</v>
      </c>
      <c r="F231" s="16">
        <v>7080</v>
      </c>
      <c r="G231" s="16">
        <f t="shared" si="3"/>
        <v>14160</v>
      </c>
      <c r="H231" s="39"/>
    </row>
    <row r="232" spans="1:8" ht="24" customHeight="1" x14ac:dyDescent="0.25">
      <c r="A232" s="6">
        <v>2839</v>
      </c>
      <c r="B232" s="57">
        <v>44978</v>
      </c>
      <c r="C232" s="7" t="s">
        <v>218</v>
      </c>
      <c r="D232" s="7" t="s">
        <v>217</v>
      </c>
      <c r="E232" s="22">
        <v>2</v>
      </c>
      <c r="F232" s="16">
        <v>7080</v>
      </c>
      <c r="G232" s="16">
        <f t="shared" si="3"/>
        <v>14160</v>
      </c>
      <c r="H232" s="39"/>
    </row>
    <row r="233" spans="1:8" ht="24" customHeight="1" x14ac:dyDescent="0.25">
      <c r="A233" s="6">
        <v>2847</v>
      </c>
      <c r="B233" s="57">
        <v>45007</v>
      </c>
      <c r="C233" s="7" t="s">
        <v>219</v>
      </c>
      <c r="D233" s="7" t="s">
        <v>175</v>
      </c>
      <c r="E233" s="22">
        <v>2</v>
      </c>
      <c r="F233" s="16">
        <v>1281.068</v>
      </c>
      <c r="G233" s="16">
        <f t="shared" si="3"/>
        <v>2562.136</v>
      </c>
      <c r="H233" s="39"/>
    </row>
    <row r="234" spans="1:8" ht="24" customHeight="1" x14ac:dyDescent="0.25">
      <c r="A234" s="6">
        <v>2914</v>
      </c>
      <c r="B234" s="57">
        <v>45043</v>
      </c>
      <c r="C234" s="7" t="s">
        <v>220</v>
      </c>
      <c r="D234" s="7" t="s">
        <v>8</v>
      </c>
      <c r="E234" s="22">
        <v>2</v>
      </c>
      <c r="F234" s="16">
        <v>10676.994167000001</v>
      </c>
      <c r="G234" s="16">
        <f t="shared" si="3"/>
        <v>21353.988334000001</v>
      </c>
      <c r="H234" s="39"/>
    </row>
    <row r="235" spans="1:8" ht="24" customHeight="1" x14ac:dyDescent="0.25">
      <c r="A235" s="6">
        <v>2987</v>
      </c>
      <c r="B235" s="57">
        <v>45049</v>
      </c>
      <c r="C235" s="7" t="s">
        <v>221</v>
      </c>
      <c r="D235" s="7" t="s">
        <v>8</v>
      </c>
      <c r="E235" s="22">
        <v>2</v>
      </c>
      <c r="F235" s="16">
        <v>90.01</v>
      </c>
      <c r="G235" s="16">
        <f t="shared" si="3"/>
        <v>180.02</v>
      </c>
      <c r="H235" s="39"/>
    </row>
    <row r="236" spans="1:8" ht="24" customHeight="1" x14ac:dyDescent="0.25">
      <c r="A236" s="6">
        <v>866</v>
      </c>
      <c r="B236" s="57">
        <v>45043</v>
      </c>
      <c r="C236" s="7" t="s">
        <v>222</v>
      </c>
      <c r="D236" s="7" t="s">
        <v>8</v>
      </c>
      <c r="E236" s="22">
        <v>3</v>
      </c>
      <c r="F236" s="16">
        <v>5506.7036660000003</v>
      </c>
      <c r="G236" s="16">
        <f t="shared" si="3"/>
        <v>16520.110998</v>
      </c>
      <c r="H236" s="39"/>
    </row>
    <row r="237" spans="1:8" ht="24" customHeight="1" x14ac:dyDescent="0.25">
      <c r="A237" s="6">
        <v>1152</v>
      </c>
      <c r="B237" s="57">
        <v>45279</v>
      </c>
      <c r="C237" s="7" t="s">
        <v>223</v>
      </c>
      <c r="D237" s="7" t="s">
        <v>8</v>
      </c>
      <c r="E237" s="22">
        <v>3</v>
      </c>
      <c r="F237" s="16">
        <v>5782</v>
      </c>
      <c r="G237" s="16">
        <f t="shared" si="3"/>
        <v>17346</v>
      </c>
      <c r="H237" s="39"/>
    </row>
    <row r="238" spans="1:8" ht="24" customHeight="1" x14ac:dyDescent="0.25">
      <c r="A238" s="6">
        <v>1513</v>
      </c>
      <c r="B238" s="57" t="e">
        <v>#N/A</v>
      </c>
      <c r="C238" s="7" t="s">
        <v>224</v>
      </c>
      <c r="D238" s="7" t="s">
        <v>8</v>
      </c>
      <c r="E238" s="22">
        <v>3</v>
      </c>
      <c r="F238" s="16">
        <v>3460.1875</v>
      </c>
      <c r="G238" s="16">
        <f t="shared" si="3"/>
        <v>10380.5625</v>
      </c>
      <c r="H238" s="39"/>
    </row>
    <row r="239" spans="1:8" ht="24" customHeight="1" x14ac:dyDescent="0.25">
      <c r="A239" s="6">
        <v>1536</v>
      </c>
      <c r="B239" s="57" t="e">
        <v>#N/A</v>
      </c>
      <c r="C239" s="7" t="s">
        <v>225</v>
      </c>
      <c r="D239" s="7" t="s">
        <v>8</v>
      </c>
      <c r="E239" s="22">
        <v>3</v>
      </c>
      <c r="F239" s="16">
        <v>165.2236</v>
      </c>
      <c r="G239" s="16">
        <f t="shared" si="3"/>
        <v>495.67079999999999</v>
      </c>
      <c r="H239" s="39"/>
    </row>
    <row r="240" spans="1:8" ht="24" customHeight="1" x14ac:dyDescent="0.25">
      <c r="A240" s="6">
        <v>1873</v>
      </c>
      <c r="B240" s="57" t="e">
        <v>#N/A</v>
      </c>
      <c r="C240" s="7" t="s">
        <v>226</v>
      </c>
      <c r="D240" s="7" t="s">
        <v>8</v>
      </c>
      <c r="E240" s="22">
        <v>3</v>
      </c>
      <c r="F240" s="16">
        <v>264.32018799999997</v>
      </c>
      <c r="G240" s="16">
        <f t="shared" si="3"/>
        <v>792.96056399999998</v>
      </c>
      <c r="H240" s="39"/>
    </row>
    <row r="241" spans="1:8" ht="24" customHeight="1" x14ac:dyDescent="0.25">
      <c r="A241" s="6">
        <v>1141</v>
      </c>
      <c r="B241" s="57" t="e">
        <v>#N/A</v>
      </c>
      <c r="C241" s="7" t="s">
        <v>227</v>
      </c>
      <c r="D241" s="7" t="s">
        <v>8</v>
      </c>
      <c r="E241" s="22">
        <v>4</v>
      </c>
      <c r="F241" s="16">
        <v>174.00125</v>
      </c>
      <c r="G241" s="16">
        <f t="shared" si="3"/>
        <v>696.005</v>
      </c>
      <c r="H241" s="39"/>
    </row>
    <row r="242" spans="1:8" ht="24" customHeight="1" x14ac:dyDescent="0.25">
      <c r="A242" s="6">
        <v>1505</v>
      </c>
      <c r="B242" s="57" t="e">
        <v>#N/A</v>
      </c>
      <c r="C242" s="7" t="s">
        <v>228</v>
      </c>
      <c r="D242" s="7" t="s">
        <v>8</v>
      </c>
      <c r="E242" s="22">
        <v>4</v>
      </c>
      <c r="F242" s="16">
        <v>365</v>
      </c>
      <c r="G242" s="16">
        <f t="shared" si="3"/>
        <v>1460</v>
      </c>
      <c r="H242" s="39"/>
    </row>
    <row r="243" spans="1:8" ht="24" customHeight="1" x14ac:dyDescent="0.25">
      <c r="A243" s="6">
        <v>2027</v>
      </c>
      <c r="B243" s="57" t="e">
        <v>#N/A</v>
      </c>
      <c r="C243" s="7" t="s">
        <v>229</v>
      </c>
      <c r="D243" s="7" t="s">
        <v>230</v>
      </c>
      <c r="E243" s="22">
        <v>4</v>
      </c>
      <c r="F243" s="16">
        <v>945</v>
      </c>
      <c r="G243" s="16">
        <f t="shared" si="3"/>
        <v>3780</v>
      </c>
      <c r="H243" s="39"/>
    </row>
    <row r="244" spans="1:8" ht="24" customHeight="1" x14ac:dyDescent="0.25">
      <c r="A244" s="6">
        <v>2231</v>
      </c>
      <c r="B244" s="57">
        <v>45364</v>
      </c>
      <c r="C244" s="7" t="s">
        <v>231</v>
      </c>
      <c r="D244" s="7" t="s">
        <v>8</v>
      </c>
      <c r="E244" s="22">
        <v>4</v>
      </c>
      <c r="F244" s="16">
        <v>3582.0001040000002</v>
      </c>
      <c r="G244" s="16">
        <f t="shared" si="3"/>
        <v>14328.000416000001</v>
      </c>
      <c r="H244" s="39"/>
    </row>
    <row r="245" spans="1:8" ht="24" customHeight="1" x14ac:dyDescent="0.25">
      <c r="A245" s="6">
        <v>1153</v>
      </c>
      <c r="B245" s="57">
        <v>45279</v>
      </c>
      <c r="C245" s="7" t="s">
        <v>232</v>
      </c>
      <c r="D245" s="7" t="s">
        <v>8</v>
      </c>
      <c r="E245" s="22">
        <v>5</v>
      </c>
      <c r="F245" s="16">
        <v>5546</v>
      </c>
      <c r="G245" s="16">
        <f t="shared" si="3"/>
        <v>27730</v>
      </c>
      <c r="H245" s="39"/>
    </row>
    <row r="246" spans="1:8" ht="24" customHeight="1" x14ac:dyDescent="0.25">
      <c r="A246" s="6">
        <v>1333</v>
      </c>
      <c r="B246" s="57" t="e">
        <v>#N/A</v>
      </c>
      <c r="C246" s="7" t="s">
        <v>233</v>
      </c>
      <c r="D246" s="7" t="s">
        <v>8</v>
      </c>
      <c r="E246" s="22">
        <v>5</v>
      </c>
      <c r="F246" s="16">
        <v>438.96</v>
      </c>
      <c r="G246" s="16">
        <f t="shared" si="3"/>
        <v>2194.7999999999997</v>
      </c>
      <c r="H246" s="39"/>
    </row>
    <row r="247" spans="1:8" ht="24" customHeight="1" x14ac:dyDescent="0.25">
      <c r="A247" s="6">
        <v>1899</v>
      </c>
      <c r="B247" s="57">
        <v>45364</v>
      </c>
      <c r="C247" s="7" t="s">
        <v>234</v>
      </c>
      <c r="D247" s="7" t="s">
        <v>8</v>
      </c>
      <c r="E247" s="22">
        <v>5</v>
      </c>
      <c r="F247" s="16">
        <v>3028.9749999999999</v>
      </c>
      <c r="G247" s="16">
        <f t="shared" si="3"/>
        <v>15144.875</v>
      </c>
      <c r="H247" s="39"/>
    </row>
    <row r="248" spans="1:8" ht="24" customHeight="1" x14ac:dyDescent="0.25">
      <c r="A248" s="6">
        <v>2032</v>
      </c>
      <c r="B248" s="57" t="e">
        <v>#N/A</v>
      </c>
      <c r="C248" s="7" t="s">
        <v>235</v>
      </c>
      <c r="D248" s="7" t="s">
        <v>8</v>
      </c>
      <c r="E248" s="22">
        <v>5</v>
      </c>
      <c r="F248" s="16">
        <v>1575</v>
      </c>
      <c r="G248" s="16">
        <f t="shared" si="3"/>
        <v>7875</v>
      </c>
      <c r="H248" s="39"/>
    </row>
    <row r="249" spans="1:8" ht="24" customHeight="1" x14ac:dyDescent="0.25">
      <c r="A249" s="6">
        <v>863</v>
      </c>
      <c r="B249" s="57" t="e">
        <v>#N/A</v>
      </c>
      <c r="C249" s="7" t="s">
        <v>236</v>
      </c>
      <c r="D249" s="7" t="s">
        <v>8</v>
      </c>
      <c r="E249" s="22">
        <v>6</v>
      </c>
      <c r="F249" s="16">
        <v>145.91333299999999</v>
      </c>
      <c r="G249" s="16">
        <f t="shared" si="3"/>
        <v>875.47999800000002</v>
      </c>
      <c r="H249" s="39"/>
    </row>
    <row r="250" spans="1:8" ht="24" customHeight="1" x14ac:dyDescent="0.25">
      <c r="A250" s="6">
        <v>1165</v>
      </c>
      <c r="B250" s="57" t="e">
        <v>#N/A</v>
      </c>
      <c r="C250" s="7" t="s">
        <v>237</v>
      </c>
      <c r="D250" s="7" t="s">
        <v>8</v>
      </c>
      <c r="E250" s="22">
        <v>6</v>
      </c>
      <c r="F250" s="16">
        <v>289.10000000000002</v>
      </c>
      <c r="G250" s="16">
        <f t="shared" si="3"/>
        <v>1734.6000000000001</v>
      </c>
      <c r="H250" s="39"/>
    </row>
    <row r="251" spans="1:8" ht="24" customHeight="1" x14ac:dyDescent="0.25">
      <c r="A251" s="6">
        <v>1330</v>
      </c>
      <c r="B251" s="57" t="e">
        <v>#N/A</v>
      </c>
      <c r="C251" s="7" t="s">
        <v>238</v>
      </c>
      <c r="D251" s="7" t="s">
        <v>8</v>
      </c>
      <c r="E251" s="22">
        <v>6</v>
      </c>
      <c r="F251" s="16">
        <v>31.861166999999998</v>
      </c>
      <c r="G251" s="16">
        <f t="shared" si="3"/>
        <v>191.167002</v>
      </c>
      <c r="H251" s="39"/>
    </row>
    <row r="252" spans="1:8" ht="24" customHeight="1" x14ac:dyDescent="0.25">
      <c r="A252" s="6">
        <v>1538</v>
      </c>
      <c r="B252" s="57" t="e">
        <v>#N/A</v>
      </c>
      <c r="C252" s="7" t="s">
        <v>239</v>
      </c>
      <c r="D252" s="7" t="s">
        <v>8</v>
      </c>
      <c r="E252" s="22">
        <v>6</v>
      </c>
      <c r="F252" s="16">
        <v>140.433333</v>
      </c>
      <c r="G252" s="16">
        <f t="shared" si="3"/>
        <v>842.59999800000003</v>
      </c>
      <c r="H252" s="39"/>
    </row>
    <row r="253" spans="1:8" ht="24" customHeight="1" x14ac:dyDescent="0.25">
      <c r="A253" s="6">
        <v>1543</v>
      </c>
      <c r="B253" s="57" t="e">
        <v>#N/A</v>
      </c>
      <c r="C253" s="7" t="s">
        <v>240</v>
      </c>
      <c r="D253" s="7" t="s">
        <v>8</v>
      </c>
      <c r="E253" s="22">
        <v>6</v>
      </c>
      <c r="F253" s="16">
        <v>15840.32</v>
      </c>
      <c r="G253" s="16">
        <f t="shared" si="3"/>
        <v>95041.919999999998</v>
      </c>
      <c r="H253" s="39"/>
    </row>
    <row r="254" spans="1:8" ht="24" customHeight="1" x14ac:dyDescent="0.25">
      <c r="A254" s="6">
        <v>2190</v>
      </c>
      <c r="B254" s="57" t="e">
        <v>#N/A</v>
      </c>
      <c r="C254" s="7" t="s">
        <v>241</v>
      </c>
      <c r="D254" s="7" t="s">
        <v>8</v>
      </c>
      <c r="E254" s="22">
        <v>6</v>
      </c>
      <c r="F254" s="16">
        <v>420.08</v>
      </c>
      <c r="G254" s="16">
        <f t="shared" si="3"/>
        <v>2520.48</v>
      </c>
      <c r="H254" s="39"/>
    </row>
    <row r="255" spans="1:8" ht="24" customHeight="1" x14ac:dyDescent="0.25">
      <c r="A255" s="6">
        <v>275</v>
      </c>
      <c r="B255" s="57" t="e">
        <v>#N/A</v>
      </c>
      <c r="C255" s="7" t="s">
        <v>242</v>
      </c>
      <c r="D255" s="7" t="s">
        <v>8</v>
      </c>
      <c r="E255" s="22">
        <v>7</v>
      </c>
      <c r="F255" s="16">
        <v>206.5</v>
      </c>
      <c r="G255" s="16">
        <f t="shared" si="3"/>
        <v>1445.5</v>
      </c>
      <c r="H255" s="39"/>
    </row>
    <row r="256" spans="1:8" ht="24" customHeight="1" x14ac:dyDescent="0.25">
      <c r="A256" s="6">
        <v>1552</v>
      </c>
      <c r="B256" s="57" t="e">
        <v>#N/A</v>
      </c>
      <c r="C256" s="7" t="s">
        <v>243</v>
      </c>
      <c r="D256" s="7" t="s">
        <v>8</v>
      </c>
      <c r="E256" s="22">
        <v>7</v>
      </c>
      <c r="F256" s="16">
        <v>2226.81</v>
      </c>
      <c r="G256" s="16">
        <f t="shared" ref="G256:G319" si="4">E256*F256</f>
        <v>15587.67</v>
      </c>
      <c r="H256" s="39"/>
    </row>
    <row r="257" spans="1:8" ht="24" customHeight="1" x14ac:dyDescent="0.25">
      <c r="A257" s="6">
        <v>1805</v>
      </c>
      <c r="B257" s="57" t="e">
        <v>#N/A</v>
      </c>
      <c r="C257" s="7" t="s">
        <v>244</v>
      </c>
      <c r="D257" s="7" t="s">
        <v>217</v>
      </c>
      <c r="E257" s="22">
        <v>7</v>
      </c>
      <c r="F257" s="16">
        <v>7800.0007139999998</v>
      </c>
      <c r="G257" s="16">
        <f t="shared" si="4"/>
        <v>54600.004997999997</v>
      </c>
      <c r="H257" s="39"/>
    </row>
    <row r="258" spans="1:8" ht="24" customHeight="1" x14ac:dyDescent="0.25">
      <c r="A258" s="6">
        <v>1874</v>
      </c>
      <c r="B258" s="57" t="e">
        <v>#N/A</v>
      </c>
      <c r="C258" s="7" t="s">
        <v>245</v>
      </c>
      <c r="D258" s="7" t="s">
        <v>175</v>
      </c>
      <c r="E258" s="22">
        <v>7</v>
      </c>
      <c r="F258" s="16">
        <v>1390</v>
      </c>
      <c r="G258" s="16">
        <f t="shared" si="4"/>
        <v>9730</v>
      </c>
      <c r="H258" s="39"/>
    </row>
    <row r="259" spans="1:8" ht="24" customHeight="1" x14ac:dyDescent="0.25">
      <c r="A259" s="6">
        <v>2006</v>
      </c>
      <c r="B259" s="57" t="e">
        <v>#N/A</v>
      </c>
      <c r="C259" s="7" t="s">
        <v>246</v>
      </c>
      <c r="D259" s="7" t="s">
        <v>8</v>
      </c>
      <c r="E259" s="22">
        <v>7</v>
      </c>
      <c r="F259" s="16">
        <v>215</v>
      </c>
      <c r="G259" s="16">
        <f t="shared" si="4"/>
        <v>1505</v>
      </c>
      <c r="H259" s="39"/>
    </row>
    <row r="260" spans="1:8" ht="24" customHeight="1" x14ac:dyDescent="0.25">
      <c r="A260" s="6">
        <v>2417</v>
      </c>
      <c r="B260" s="57" t="e">
        <v>#N/A</v>
      </c>
      <c r="C260" s="7" t="s">
        <v>247</v>
      </c>
      <c r="D260" s="7" t="s">
        <v>8</v>
      </c>
      <c r="E260" s="22">
        <v>7</v>
      </c>
      <c r="F260" s="16">
        <v>14.5375</v>
      </c>
      <c r="G260" s="16">
        <f t="shared" si="4"/>
        <v>101.7625</v>
      </c>
      <c r="H260" s="39"/>
    </row>
    <row r="261" spans="1:8" ht="24" customHeight="1" x14ac:dyDescent="0.25">
      <c r="A261" s="6">
        <v>3219</v>
      </c>
      <c r="B261" s="57">
        <v>45279</v>
      </c>
      <c r="C261" s="7" t="s">
        <v>248</v>
      </c>
      <c r="D261" s="7" t="s">
        <v>8</v>
      </c>
      <c r="E261" s="22">
        <v>7</v>
      </c>
      <c r="F261" s="16">
        <v>354</v>
      </c>
      <c r="G261" s="16">
        <f t="shared" si="4"/>
        <v>2478</v>
      </c>
      <c r="H261" s="39"/>
    </row>
    <row r="262" spans="1:8" ht="24" customHeight="1" x14ac:dyDescent="0.25">
      <c r="A262" s="6">
        <v>3220</v>
      </c>
      <c r="B262" s="57">
        <v>45279</v>
      </c>
      <c r="C262" s="7" t="s">
        <v>249</v>
      </c>
      <c r="D262" s="7" t="s">
        <v>8</v>
      </c>
      <c r="E262" s="22">
        <v>7</v>
      </c>
      <c r="F262" s="16">
        <v>236</v>
      </c>
      <c r="G262" s="16">
        <f t="shared" si="4"/>
        <v>1652</v>
      </c>
      <c r="H262" s="39"/>
    </row>
    <row r="263" spans="1:8" ht="24" customHeight="1" x14ac:dyDescent="0.25">
      <c r="A263" s="6">
        <v>3303</v>
      </c>
      <c r="B263" s="57">
        <v>45351</v>
      </c>
      <c r="C263" s="7" t="s">
        <v>250</v>
      </c>
      <c r="D263" s="7" t="s">
        <v>175</v>
      </c>
      <c r="E263" s="22">
        <v>7</v>
      </c>
      <c r="F263" s="16">
        <v>1019.5</v>
      </c>
      <c r="G263" s="16">
        <f t="shared" si="4"/>
        <v>7136.5</v>
      </c>
      <c r="H263" s="39"/>
    </row>
    <row r="264" spans="1:8" ht="24" customHeight="1" x14ac:dyDescent="0.25">
      <c r="A264" s="6">
        <v>267</v>
      </c>
      <c r="B264" s="57" t="e">
        <v>#N/A</v>
      </c>
      <c r="C264" s="7" t="s">
        <v>251</v>
      </c>
      <c r="D264" s="7" t="s">
        <v>8</v>
      </c>
      <c r="E264" s="22">
        <v>8</v>
      </c>
      <c r="F264" s="16">
        <v>118</v>
      </c>
      <c r="G264" s="16">
        <f t="shared" si="4"/>
        <v>944</v>
      </c>
      <c r="H264" s="39"/>
    </row>
    <row r="265" spans="1:8" ht="24" customHeight="1" x14ac:dyDescent="0.25">
      <c r="A265" s="6">
        <v>885</v>
      </c>
      <c r="B265" s="57" t="e">
        <v>#N/A</v>
      </c>
      <c r="C265" s="7" t="s">
        <v>252</v>
      </c>
      <c r="D265" s="7" t="s">
        <v>8</v>
      </c>
      <c r="E265" s="22">
        <v>8</v>
      </c>
      <c r="F265" s="16">
        <v>192.05666600000001</v>
      </c>
      <c r="G265" s="16">
        <f t="shared" si="4"/>
        <v>1536.4533280000001</v>
      </c>
      <c r="H265" s="39"/>
    </row>
    <row r="266" spans="1:8" ht="24" customHeight="1" x14ac:dyDescent="0.25">
      <c r="A266" s="6">
        <v>933</v>
      </c>
      <c r="B266" s="57">
        <v>45279</v>
      </c>
      <c r="C266" s="7" t="s">
        <v>253</v>
      </c>
      <c r="D266" s="7" t="s">
        <v>8</v>
      </c>
      <c r="E266" s="22">
        <v>8</v>
      </c>
      <c r="F266" s="16">
        <v>177</v>
      </c>
      <c r="G266" s="16">
        <f t="shared" si="4"/>
        <v>1416</v>
      </c>
      <c r="H266" s="39"/>
    </row>
    <row r="267" spans="1:8" ht="24" customHeight="1" x14ac:dyDescent="0.25">
      <c r="A267" s="6">
        <v>1181</v>
      </c>
      <c r="B267" s="57" t="e">
        <v>#N/A</v>
      </c>
      <c r="C267" s="7" t="s">
        <v>254</v>
      </c>
      <c r="D267" s="7" t="s">
        <v>8</v>
      </c>
      <c r="E267" s="22">
        <v>8</v>
      </c>
      <c r="F267" s="16">
        <v>644.87</v>
      </c>
      <c r="G267" s="16">
        <f t="shared" si="4"/>
        <v>5158.96</v>
      </c>
      <c r="H267" s="39"/>
    </row>
    <row r="268" spans="1:8" ht="24" customHeight="1" x14ac:dyDescent="0.25">
      <c r="A268" s="6">
        <v>1512</v>
      </c>
      <c r="B268" s="57" t="e">
        <v>#N/A</v>
      </c>
      <c r="C268" s="7" t="s">
        <v>255</v>
      </c>
      <c r="D268" s="7" t="s">
        <v>8</v>
      </c>
      <c r="E268" s="22">
        <v>8</v>
      </c>
      <c r="F268" s="16">
        <v>172.799375</v>
      </c>
      <c r="G268" s="16">
        <f t="shared" si="4"/>
        <v>1382.395</v>
      </c>
      <c r="H268" s="39"/>
    </row>
    <row r="269" spans="1:8" ht="24" customHeight="1" x14ac:dyDescent="0.25">
      <c r="A269" s="6">
        <v>1542</v>
      </c>
      <c r="B269" s="57" t="e">
        <v>#N/A</v>
      </c>
      <c r="C269" s="7" t="s">
        <v>256</v>
      </c>
      <c r="D269" s="7" t="s">
        <v>8</v>
      </c>
      <c r="E269" s="22">
        <v>8</v>
      </c>
      <c r="F269" s="16">
        <v>10657.76</v>
      </c>
      <c r="G269" s="16">
        <f t="shared" si="4"/>
        <v>85262.080000000002</v>
      </c>
      <c r="H269" s="39"/>
    </row>
    <row r="270" spans="1:8" ht="24" customHeight="1" x14ac:dyDescent="0.25">
      <c r="A270" s="6">
        <v>1603</v>
      </c>
      <c r="B270" s="57" t="e">
        <v>#N/A</v>
      </c>
      <c r="C270" s="7" t="s">
        <v>257</v>
      </c>
      <c r="D270" s="7" t="s">
        <v>8</v>
      </c>
      <c r="E270" s="22">
        <v>8</v>
      </c>
      <c r="F270" s="16">
        <v>13009.29</v>
      </c>
      <c r="G270" s="16">
        <f t="shared" si="4"/>
        <v>104074.32</v>
      </c>
      <c r="H270" s="39"/>
    </row>
    <row r="271" spans="1:8" ht="24" customHeight="1" x14ac:dyDescent="0.25">
      <c r="A271" s="6">
        <v>1779</v>
      </c>
      <c r="B271" s="57">
        <v>44978</v>
      </c>
      <c r="C271" s="7" t="s">
        <v>258</v>
      </c>
      <c r="D271" s="7" t="s">
        <v>259</v>
      </c>
      <c r="E271" s="22">
        <v>8</v>
      </c>
      <c r="F271" s="16">
        <v>1356.27</v>
      </c>
      <c r="G271" s="16">
        <f t="shared" si="4"/>
        <v>10850.16</v>
      </c>
      <c r="H271" s="39"/>
    </row>
    <row r="272" spans="1:8" ht="24" customHeight="1" x14ac:dyDescent="0.25">
      <c r="A272" s="6">
        <v>2784</v>
      </c>
      <c r="B272" s="57">
        <v>45202</v>
      </c>
      <c r="C272" s="7" t="s">
        <v>260</v>
      </c>
      <c r="D272" s="7" t="s">
        <v>8</v>
      </c>
      <c r="E272" s="22">
        <v>8</v>
      </c>
      <c r="F272" s="16">
        <v>318.60000000000002</v>
      </c>
      <c r="G272" s="16">
        <f t="shared" si="4"/>
        <v>2548.8000000000002</v>
      </c>
      <c r="H272" s="39"/>
    </row>
    <row r="273" spans="1:8" ht="24" customHeight="1" x14ac:dyDescent="0.25">
      <c r="A273" s="6">
        <v>2814</v>
      </c>
      <c r="B273" s="57">
        <v>44978</v>
      </c>
      <c r="C273" s="7" t="s">
        <v>261</v>
      </c>
      <c r="D273" s="7" t="s">
        <v>175</v>
      </c>
      <c r="E273" s="22">
        <v>8</v>
      </c>
      <c r="F273" s="16">
        <v>2177.937778</v>
      </c>
      <c r="G273" s="16">
        <f t="shared" si="4"/>
        <v>17423.502224</v>
      </c>
      <c r="H273" s="39"/>
    </row>
    <row r="274" spans="1:8" ht="24" customHeight="1" x14ac:dyDescent="0.25">
      <c r="A274" s="6">
        <v>2815</v>
      </c>
      <c r="B274" s="57">
        <v>44978</v>
      </c>
      <c r="C274" s="7" t="s">
        <v>262</v>
      </c>
      <c r="D274" s="7" t="s">
        <v>175</v>
      </c>
      <c r="E274" s="22">
        <v>8</v>
      </c>
      <c r="F274" s="16">
        <v>2177.937778</v>
      </c>
      <c r="G274" s="16">
        <f t="shared" si="4"/>
        <v>17423.502224</v>
      </c>
      <c r="H274" s="39"/>
    </row>
    <row r="275" spans="1:8" ht="24" customHeight="1" x14ac:dyDescent="0.25">
      <c r="A275" s="6">
        <v>3080</v>
      </c>
      <c r="B275" s="57">
        <v>45149</v>
      </c>
      <c r="C275" s="7" t="s">
        <v>263</v>
      </c>
      <c r="D275" s="7" t="s">
        <v>8</v>
      </c>
      <c r="E275" s="22">
        <v>8</v>
      </c>
      <c r="F275" s="16">
        <v>9090.7837500000005</v>
      </c>
      <c r="G275" s="16">
        <f t="shared" si="4"/>
        <v>72726.27</v>
      </c>
      <c r="H275" s="39"/>
    </row>
    <row r="276" spans="1:8" ht="24" customHeight="1" x14ac:dyDescent="0.25">
      <c r="A276" s="6">
        <v>1511</v>
      </c>
      <c r="B276" s="57" t="e">
        <v>#N/A</v>
      </c>
      <c r="C276" s="7" t="s">
        <v>264</v>
      </c>
      <c r="D276" s="7" t="s">
        <v>8</v>
      </c>
      <c r="E276" s="22">
        <v>9</v>
      </c>
      <c r="F276" s="16">
        <v>172.799375</v>
      </c>
      <c r="G276" s="16">
        <f t="shared" si="4"/>
        <v>1555.194375</v>
      </c>
      <c r="H276" s="39"/>
    </row>
    <row r="277" spans="1:8" ht="24" customHeight="1" x14ac:dyDescent="0.25">
      <c r="A277" s="6">
        <v>1785</v>
      </c>
      <c r="B277" s="57" t="e">
        <v>#N/A</v>
      </c>
      <c r="C277" s="7" t="s">
        <v>265</v>
      </c>
      <c r="D277" s="7" t="s">
        <v>8</v>
      </c>
      <c r="E277" s="22">
        <v>9</v>
      </c>
      <c r="F277" s="16">
        <v>1299.9939999999999</v>
      </c>
      <c r="G277" s="16">
        <f t="shared" si="4"/>
        <v>11699.946</v>
      </c>
      <c r="H277" s="39"/>
    </row>
    <row r="278" spans="1:8" ht="24" customHeight="1" x14ac:dyDescent="0.25">
      <c r="A278" s="6">
        <v>1916</v>
      </c>
      <c r="B278" s="57" t="e">
        <v>#N/A</v>
      </c>
      <c r="C278" s="7" t="s">
        <v>266</v>
      </c>
      <c r="D278" s="7" t="s">
        <v>8</v>
      </c>
      <c r="E278" s="22">
        <v>9</v>
      </c>
      <c r="F278" s="16">
        <v>43.896667000000001</v>
      </c>
      <c r="G278" s="16">
        <f t="shared" si="4"/>
        <v>395.07000299999999</v>
      </c>
      <c r="H278" s="39"/>
    </row>
    <row r="279" spans="1:8" ht="24" customHeight="1" x14ac:dyDescent="0.25">
      <c r="A279" s="6">
        <v>2033</v>
      </c>
      <c r="B279" s="57" t="e">
        <v>#N/A</v>
      </c>
      <c r="C279" s="7" t="s">
        <v>267</v>
      </c>
      <c r="D279" s="7" t="s">
        <v>8</v>
      </c>
      <c r="E279" s="22">
        <v>9</v>
      </c>
      <c r="F279" s="16">
        <v>0</v>
      </c>
      <c r="G279" s="16">
        <f t="shared" si="4"/>
        <v>0</v>
      </c>
      <c r="H279" s="39"/>
    </row>
    <row r="280" spans="1:8" ht="24" customHeight="1" x14ac:dyDescent="0.25">
      <c r="A280" s="6">
        <v>2418</v>
      </c>
      <c r="B280" s="57" t="e">
        <v>#N/A</v>
      </c>
      <c r="C280" s="7" t="s">
        <v>268</v>
      </c>
      <c r="D280" s="7" t="s">
        <v>8</v>
      </c>
      <c r="E280" s="22">
        <v>9</v>
      </c>
      <c r="F280" s="16">
        <v>9.0862499999999997</v>
      </c>
      <c r="G280" s="16">
        <f t="shared" si="4"/>
        <v>81.776250000000005</v>
      </c>
      <c r="H280" s="39"/>
    </row>
    <row r="281" spans="1:8" ht="24" customHeight="1" x14ac:dyDescent="0.25">
      <c r="A281" s="6">
        <v>2816</v>
      </c>
      <c r="B281" s="57">
        <v>44978</v>
      </c>
      <c r="C281" s="7" t="s">
        <v>269</v>
      </c>
      <c r="D281" s="7" t="s">
        <v>175</v>
      </c>
      <c r="E281" s="22">
        <v>9</v>
      </c>
      <c r="F281" s="16">
        <v>2177.937778</v>
      </c>
      <c r="G281" s="16">
        <f t="shared" si="4"/>
        <v>19601.440001999999</v>
      </c>
      <c r="H281" s="39"/>
    </row>
    <row r="282" spans="1:8" ht="24" customHeight="1" x14ac:dyDescent="0.25">
      <c r="A282" s="6">
        <v>663</v>
      </c>
      <c r="B282" s="57" t="e">
        <v>#N/A</v>
      </c>
      <c r="C282" s="7" t="s">
        <v>270</v>
      </c>
      <c r="D282" s="7" t="s">
        <v>8</v>
      </c>
      <c r="E282" s="22">
        <v>10</v>
      </c>
      <c r="F282" s="16">
        <v>564.69333300000005</v>
      </c>
      <c r="G282" s="16">
        <f t="shared" si="4"/>
        <v>5646.9333300000008</v>
      </c>
      <c r="H282" s="39"/>
    </row>
    <row r="283" spans="1:8" ht="24" customHeight="1" x14ac:dyDescent="0.25">
      <c r="A283" s="6">
        <v>678</v>
      </c>
      <c r="B283" s="57" t="e">
        <v>#N/A</v>
      </c>
      <c r="C283" s="7" t="s">
        <v>271</v>
      </c>
      <c r="D283" s="7" t="s">
        <v>8</v>
      </c>
      <c r="E283" s="22">
        <v>10</v>
      </c>
      <c r="F283" s="16">
        <v>7.2268749999999997</v>
      </c>
      <c r="G283" s="16">
        <f t="shared" si="4"/>
        <v>72.268749999999997</v>
      </c>
      <c r="H283" s="39"/>
    </row>
    <row r="284" spans="1:8" ht="24" customHeight="1" x14ac:dyDescent="0.25">
      <c r="A284" s="6">
        <v>832</v>
      </c>
      <c r="B284" s="57" t="e">
        <v>#N/A</v>
      </c>
      <c r="C284" s="7" t="s">
        <v>272</v>
      </c>
      <c r="D284" s="7" t="s">
        <v>8</v>
      </c>
      <c r="E284" s="22">
        <v>10</v>
      </c>
      <c r="F284" s="16">
        <v>52.51</v>
      </c>
      <c r="G284" s="16">
        <f t="shared" si="4"/>
        <v>525.1</v>
      </c>
      <c r="H284" s="39"/>
    </row>
    <row r="285" spans="1:8" ht="24" customHeight="1" x14ac:dyDescent="0.25">
      <c r="A285" s="6">
        <v>2182</v>
      </c>
      <c r="B285" s="57" t="e">
        <v>#N/A</v>
      </c>
      <c r="C285" s="7" t="s">
        <v>273</v>
      </c>
      <c r="D285" s="7" t="s">
        <v>230</v>
      </c>
      <c r="E285" s="22">
        <v>10</v>
      </c>
      <c r="F285" s="16">
        <v>141.6</v>
      </c>
      <c r="G285" s="16">
        <f t="shared" si="4"/>
        <v>1416</v>
      </c>
      <c r="H285" s="39"/>
    </row>
    <row r="286" spans="1:8" ht="24" customHeight="1" x14ac:dyDescent="0.25">
      <c r="A286" s="6">
        <v>2783</v>
      </c>
      <c r="B286" s="57">
        <v>45202</v>
      </c>
      <c r="C286" s="7" t="s">
        <v>274</v>
      </c>
      <c r="D286" s="7" t="s">
        <v>8</v>
      </c>
      <c r="E286" s="22">
        <v>10</v>
      </c>
      <c r="F286" s="16">
        <v>531</v>
      </c>
      <c r="G286" s="16">
        <f t="shared" si="4"/>
        <v>5310</v>
      </c>
      <c r="H286" s="39"/>
    </row>
    <row r="287" spans="1:8" ht="24" customHeight="1" x14ac:dyDescent="0.25">
      <c r="A287" s="6">
        <v>2818</v>
      </c>
      <c r="B287" s="57">
        <v>44978</v>
      </c>
      <c r="C287" s="7" t="s">
        <v>275</v>
      </c>
      <c r="D287" s="7" t="s">
        <v>175</v>
      </c>
      <c r="E287" s="22">
        <v>10</v>
      </c>
      <c r="F287" s="16">
        <v>502.7</v>
      </c>
      <c r="G287" s="16">
        <f t="shared" si="4"/>
        <v>5027</v>
      </c>
      <c r="H287" s="39"/>
    </row>
    <row r="288" spans="1:8" ht="24" customHeight="1" x14ac:dyDescent="0.25">
      <c r="A288" s="6">
        <v>3269</v>
      </c>
      <c r="B288" s="57">
        <v>45314</v>
      </c>
      <c r="C288" s="7" t="s">
        <v>276</v>
      </c>
      <c r="D288" s="7" t="s">
        <v>8</v>
      </c>
      <c r="E288" s="22">
        <v>10</v>
      </c>
      <c r="F288" s="16">
        <v>12750</v>
      </c>
      <c r="G288" s="16">
        <f t="shared" si="4"/>
        <v>127500</v>
      </c>
      <c r="H288" s="39"/>
    </row>
    <row r="289" spans="1:8" ht="24" customHeight="1" x14ac:dyDescent="0.25">
      <c r="A289" s="6">
        <v>3302</v>
      </c>
      <c r="B289" s="57">
        <v>45357</v>
      </c>
      <c r="C289" s="7" t="s">
        <v>277</v>
      </c>
      <c r="D289" s="7" t="s">
        <v>175</v>
      </c>
      <c r="E289" s="22">
        <v>10</v>
      </c>
      <c r="F289" s="16">
        <v>4257.6000000000004</v>
      </c>
      <c r="G289" s="16">
        <f t="shared" si="4"/>
        <v>42576</v>
      </c>
      <c r="H289" s="39"/>
    </row>
    <row r="290" spans="1:8" ht="24" customHeight="1" x14ac:dyDescent="0.25">
      <c r="A290" s="6">
        <v>3304</v>
      </c>
      <c r="B290" s="57">
        <v>45357</v>
      </c>
      <c r="C290" s="7" t="s">
        <v>278</v>
      </c>
      <c r="D290" s="7" t="s">
        <v>175</v>
      </c>
      <c r="E290" s="22">
        <v>10</v>
      </c>
      <c r="F290" s="16">
        <v>2146.3000000000002</v>
      </c>
      <c r="G290" s="16">
        <f t="shared" si="4"/>
        <v>21463</v>
      </c>
      <c r="H290" s="39"/>
    </row>
    <row r="291" spans="1:8" ht="24" customHeight="1" x14ac:dyDescent="0.25">
      <c r="A291" s="6">
        <v>3321</v>
      </c>
      <c r="B291" s="57">
        <v>45358</v>
      </c>
      <c r="C291" s="7" t="s">
        <v>279</v>
      </c>
      <c r="D291" s="7" t="s">
        <v>8</v>
      </c>
      <c r="E291" s="22">
        <v>10</v>
      </c>
      <c r="F291" s="16">
        <v>4602</v>
      </c>
      <c r="G291" s="16">
        <f t="shared" si="4"/>
        <v>46020</v>
      </c>
      <c r="H291" s="39"/>
    </row>
    <row r="292" spans="1:8" ht="24" customHeight="1" x14ac:dyDescent="0.25">
      <c r="A292" s="6">
        <v>92</v>
      </c>
      <c r="B292" s="57" t="e">
        <v>#N/A</v>
      </c>
      <c r="C292" s="7" t="s">
        <v>280</v>
      </c>
      <c r="D292" s="7" t="s">
        <v>8</v>
      </c>
      <c r="E292" s="22">
        <v>11</v>
      </c>
      <c r="F292" s="16">
        <v>537.55932499999994</v>
      </c>
      <c r="G292" s="16">
        <f t="shared" si="4"/>
        <v>5913.1525749999992</v>
      </c>
      <c r="H292" s="39"/>
    </row>
    <row r="293" spans="1:8" ht="24" customHeight="1" x14ac:dyDescent="0.25">
      <c r="A293" s="6">
        <v>1497</v>
      </c>
      <c r="B293" s="57" t="e">
        <v>#N/A</v>
      </c>
      <c r="C293" s="7" t="s">
        <v>281</v>
      </c>
      <c r="D293" s="7" t="s">
        <v>8</v>
      </c>
      <c r="E293" s="22">
        <v>11</v>
      </c>
      <c r="F293" s="16">
        <v>1050.2</v>
      </c>
      <c r="G293" s="16">
        <f t="shared" si="4"/>
        <v>11552.2</v>
      </c>
      <c r="H293" s="39"/>
    </row>
    <row r="294" spans="1:8" ht="24" customHeight="1" x14ac:dyDescent="0.25">
      <c r="A294" s="6">
        <v>1577</v>
      </c>
      <c r="B294" s="57" t="e">
        <v>#N/A</v>
      </c>
      <c r="C294" s="7" t="s">
        <v>282</v>
      </c>
      <c r="D294" s="7" t="s">
        <v>8</v>
      </c>
      <c r="E294" s="22">
        <v>11</v>
      </c>
      <c r="F294" s="16">
        <v>7.59</v>
      </c>
      <c r="G294" s="16">
        <f t="shared" si="4"/>
        <v>83.49</v>
      </c>
      <c r="H294" s="39"/>
    </row>
    <row r="295" spans="1:8" ht="24" customHeight="1" x14ac:dyDescent="0.25">
      <c r="A295" s="6">
        <v>1620</v>
      </c>
      <c r="B295" s="57">
        <v>44978</v>
      </c>
      <c r="C295" s="7" t="s">
        <v>283</v>
      </c>
      <c r="D295" s="7" t="s">
        <v>259</v>
      </c>
      <c r="E295" s="22">
        <v>11</v>
      </c>
      <c r="F295" s="16">
        <v>1060.4533570000001</v>
      </c>
      <c r="G295" s="16">
        <f t="shared" si="4"/>
        <v>11664.986927000002</v>
      </c>
      <c r="H295" s="39"/>
    </row>
    <row r="296" spans="1:8" ht="24" customHeight="1" x14ac:dyDescent="0.25">
      <c r="A296" s="6">
        <v>2805</v>
      </c>
      <c r="B296" s="57">
        <v>44963</v>
      </c>
      <c r="C296" s="7" t="s">
        <v>284</v>
      </c>
      <c r="D296" s="7" t="s">
        <v>8</v>
      </c>
      <c r="E296" s="22">
        <v>11</v>
      </c>
      <c r="F296" s="16">
        <v>129.80000000000001</v>
      </c>
      <c r="G296" s="16">
        <f t="shared" si="4"/>
        <v>1427.8000000000002</v>
      </c>
      <c r="H296" s="39"/>
    </row>
    <row r="297" spans="1:8" ht="24" customHeight="1" x14ac:dyDescent="0.25">
      <c r="A297" s="6">
        <v>1033</v>
      </c>
      <c r="B297" s="57" t="e">
        <v>#N/A</v>
      </c>
      <c r="C297" s="7" t="s">
        <v>285</v>
      </c>
      <c r="D297" s="7" t="s">
        <v>8</v>
      </c>
      <c r="E297" s="22">
        <v>12</v>
      </c>
      <c r="F297" s="16">
        <v>21.83</v>
      </c>
      <c r="G297" s="16">
        <f t="shared" si="4"/>
        <v>261.95999999999998</v>
      </c>
      <c r="H297" s="39"/>
    </row>
    <row r="298" spans="1:8" ht="24" customHeight="1" x14ac:dyDescent="0.25">
      <c r="A298" s="6">
        <v>1154</v>
      </c>
      <c r="B298" s="57" t="e">
        <v>#N/A</v>
      </c>
      <c r="C298" s="7" t="s">
        <v>286</v>
      </c>
      <c r="D298" s="7" t="s">
        <v>8</v>
      </c>
      <c r="E298" s="22">
        <v>12</v>
      </c>
      <c r="F298" s="16">
        <v>515</v>
      </c>
      <c r="G298" s="16">
        <f t="shared" si="4"/>
        <v>6180</v>
      </c>
      <c r="H298" s="39"/>
    </row>
    <row r="299" spans="1:8" ht="24" customHeight="1" x14ac:dyDescent="0.25">
      <c r="A299" s="6">
        <v>1149</v>
      </c>
      <c r="B299" s="57" t="e">
        <v>#N/A</v>
      </c>
      <c r="C299" s="7" t="s">
        <v>287</v>
      </c>
      <c r="D299" s="7" t="s">
        <v>230</v>
      </c>
      <c r="E299" s="22">
        <v>13</v>
      </c>
      <c r="F299" s="16">
        <v>305.297436</v>
      </c>
      <c r="G299" s="16">
        <f t="shared" si="4"/>
        <v>3968.8666680000001</v>
      </c>
      <c r="H299" s="39"/>
    </row>
    <row r="300" spans="1:8" ht="24" customHeight="1" x14ac:dyDescent="0.25">
      <c r="A300" s="6">
        <v>1400</v>
      </c>
      <c r="B300" s="57" t="e">
        <v>#N/A</v>
      </c>
      <c r="C300" s="7" t="s">
        <v>288</v>
      </c>
      <c r="D300" s="7" t="s">
        <v>8</v>
      </c>
      <c r="E300" s="22">
        <v>13</v>
      </c>
      <c r="F300" s="16">
        <v>1995.38</v>
      </c>
      <c r="G300" s="16">
        <f t="shared" si="4"/>
        <v>25939.940000000002</v>
      </c>
      <c r="H300" s="39"/>
    </row>
    <row r="301" spans="1:8" ht="24" customHeight="1" x14ac:dyDescent="0.25">
      <c r="A301" s="6">
        <v>1963</v>
      </c>
      <c r="B301" s="57" t="e">
        <v>#N/A</v>
      </c>
      <c r="C301" s="7" t="s">
        <v>289</v>
      </c>
      <c r="D301" s="7" t="s">
        <v>8</v>
      </c>
      <c r="E301" s="22">
        <v>13</v>
      </c>
      <c r="F301" s="16">
        <v>94.4</v>
      </c>
      <c r="G301" s="16">
        <f t="shared" si="4"/>
        <v>1227.2</v>
      </c>
      <c r="H301" s="39"/>
    </row>
    <row r="302" spans="1:8" ht="24" customHeight="1" x14ac:dyDescent="0.25">
      <c r="A302" s="6">
        <v>2185</v>
      </c>
      <c r="B302" s="57" t="e">
        <v>#N/A</v>
      </c>
      <c r="C302" s="7" t="s">
        <v>290</v>
      </c>
      <c r="D302" s="7" t="s">
        <v>8</v>
      </c>
      <c r="E302" s="22">
        <v>14</v>
      </c>
      <c r="F302" s="16">
        <v>1191.8</v>
      </c>
      <c r="G302" s="16">
        <f t="shared" si="4"/>
        <v>16685.2</v>
      </c>
      <c r="H302" s="39"/>
    </row>
    <row r="303" spans="1:8" ht="24" customHeight="1" x14ac:dyDescent="0.25">
      <c r="A303" s="6">
        <v>2821</v>
      </c>
      <c r="B303" s="57">
        <v>45202</v>
      </c>
      <c r="C303" s="7" t="s">
        <v>291</v>
      </c>
      <c r="D303" s="7" t="s">
        <v>8</v>
      </c>
      <c r="E303" s="22">
        <v>14</v>
      </c>
      <c r="F303" s="16">
        <v>1416</v>
      </c>
      <c r="G303" s="16">
        <f t="shared" si="4"/>
        <v>19824</v>
      </c>
      <c r="H303" s="39"/>
    </row>
    <row r="304" spans="1:8" ht="24" customHeight="1" x14ac:dyDescent="0.25">
      <c r="A304" s="6">
        <v>633</v>
      </c>
      <c r="B304" s="57" t="e">
        <v>#N/A</v>
      </c>
      <c r="C304" s="7" t="s">
        <v>292</v>
      </c>
      <c r="D304" s="7" t="s">
        <v>8</v>
      </c>
      <c r="E304" s="22">
        <v>15</v>
      </c>
      <c r="F304" s="16">
        <v>12.513332999999999</v>
      </c>
      <c r="G304" s="16">
        <f t="shared" si="4"/>
        <v>187.699995</v>
      </c>
      <c r="H304" s="39"/>
    </row>
    <row r="305" spans="1:8" ht="24" customHeight="1" x14ac:dyDescent="0.25">
      <c r="A305" s="6">
        <v>860</v>
      </c>
      <c r="B305" s="57" t="e">
        <v>#N/A</v>
      </c>
      <c r="C305" s="7" t="s">
        <v>293</v>
      </c>
      <c r="D305" s="7" t="s">
        <v>8</v>
      </c>
      <c r="E305" s="22">
        <v>15</v>
      </c>
      <c r="F305" s="16">
        <v>133.63499999999999</v>
      </c>
      <c r="G305" s="16">
        <f t="shared" si="4"/>
        <v>2004.5249999999999</v>
      </c>
      <c r="H305" s="39"/>
    </row>
    <row r="306" spans="1:8" ht="24" customHeight="1" x14ac:dyDescent="0.25">
      <c r="A306" s="6">
        <v>1395</v>
      </c>
      <c r="B306" s="57">
        <v>45230</v>
      </c>
      <c r="C306" s="7" t="s">
        <v>294</v>
      </c>
      <c r="D306" s="7" t="s">
        <v>8</v>
      </c>
      <c r="E306" s="22">
        <v>15</v>
      </c>
      <c r="F306" s="16">
        <v>4130</v>
      </c>
      <c r="G306" s="16">
        <f t="shared" si="4"/>
        <v>61950</v>
      </c>
      <c r="H306" s="39"/>
    </row>
    <row r="307" spans="1:8" ht="24" customHeight="1" x14ac:dyDescent="0.25">
      <c r="A307" s="6">
        <v>3221</v>
      </c>
      <c r="B307" s="57">
        <v>45279</v>
      </c>
      <c r="C307" s="7" t="s">
        <v>295</v>
      </c>
      <c r="D307" s="7" t="s">
        <v>8</v>
      </c>
      <c r="E307" s="22">
        <v>15</v>
      </c>
      <c r="F307" s="16">
        <v>1132.8</v>
      </c>
      <c r="G307" s="16">
        <f t="shared" si="4"/>
        <v>16992</v>
      </c>
      <c r="H307" s="39"/>
    </row>
    <row r="308" spans="1:8" ht="24" customHeight="1" x14ac:dyDescent="0.25">
      <c r="A308" s="6">
        <v>222</v>
      </c>
      <c r="B308" s="57" t="e">
        <v>#N/A</v>
      </c>
      <c r="C308" s="7" t="s">
        <v>296</v>
      </c>
      <c r="D308" s="7" t="s">
        <v>8</v>
      </c>
      <c r="E308" s="22">
        <v>16</v>
      </c>
      <c r="F308" s="16">
        <v>168.738372</v>
      </c>
      <c r="G308" s="16">
        <f t="shared" si="4"/>
        <v>2699.813952</v>
      </c>
      <c r="H308" s="39"/>
    </row>
    <row r="309" spans="1:8" ht="24" customHeight="1" x14ac:dyDescent="0.25">
      <c r="A309" s="6">
        <v>662</v>
      </c>
      <c r="B309" s="57" t="e">
        <v>#N/A</v>
      </c>
      <c r="C309" s="7" t="s">
        <v>297</v>
      </c>
      <c r="D309" s="7" t="s">
        <v>8</v>
      </c>
      <c r="E309" s="22">
        <v>16</v>
      </c>
      <c r="F309" s="16">
        <v>95</v>
      </c>
      <c r="G309" s="16">
        <f t="shared" si="4"/>
        <v>1520</v>
      </c>
      <c r="H309" s="39"/>
    </row>
    <row r="310" spans="1:8" ht="24" customHeight="1" x14ac:dyDescent="0.25">
      <c r="A310" s="6">
        <v>876</v>
      </c>
      <c r="B310" s="57" t="e">
        <v>#N/A</v>
      </c>
      <c r="C310" s="7" t="s">
        <v>298</v>
      </c>
      <c r="D310" s="7" t="s">
        <v>8</v>
      </c>
      <c r="E310" s="22">
        <v>16</v>
      </c>
      <c r="F310" s="16">
        <v>15</v>
      </c>
      <c r="G310" s="16">
        <f t="shared" si="4"/>
        <v>240</v>
      </c>
      <c r="H310" s="39"/>
    </row>
    <row r="311" spans="1:8" ht="24" customHeight="1" x14ac:dyDescent="0.25">
      <c r="A311" s="6">
        <v>1380</v>
      </c>
      <c r="B311" s="57">
        <v>44895</v>
      </c>
      <c r="C311" s="7" t="s">
        <v>299</v>
      </c>
      <c r="D311" s="7" t="s">
        <v>175</v>
      </c>
      <c r="E311" s="22">
        <v>16</v>
      </c>
      <c r="F311" s="16">
        <v>1054.794666</v>
      </c>
      <c r="G311" s="16">
        <f t="shared" si="4"/>
        <v>16876.714656</v>
      </c>
      <c r="H311" s="39"/>
    </row>
    <row r="312" spans="1:8" ht="24" customHeight="1" x14ac:dyDescent="0.25">
      <c r="A312" s="6">
        <v>2186</v>
      </c>
      <c r="B312" s="57" t="e">
        <v>#N/A</v>
      </c>
      <c r="C312" s="7" t="s">
        <v>300</v>
      </c>
      <c r="D312" s="7" t="s">
        <v>8</v>
      </c>
      <c r="E312" s="22">
        <v>16</v>
      </c>
      <c r="F312" s="16">
        <v>6840.46</v>
      </c>
      <c r="G312" s="16">
        <f t="shared" si="4"/>
        <v>109447.36</v>
      </c>
      <c r="H312" s="39"/>
    </row>
    <row r="313" spans="1:8" ht="24" customHeight="1" x14ac:dyDescent="0.25">
      <c r="A313" s="6">
        <v>691</v>
      </c>
      <c r="B313" s="57" t="e">
        <v>#N/A</v>
      </c>
      <c r="C313" s="7" t="s">
        <v>301</v>
      </c>
      <c r="D313" s="7" t="s">
        <v>8</v>
      </c>
      <c r="E313" s="22">
        <v>17</v>
      </c>
      <c r="F313" s="16">
        <v>77.88</v>
      </c>
      <c r="G313" s="16">
        <f t="shared" si="4"/>
        <v>1323.96</v>
      </c>
      <c r="H313" s="39"/>
    </row>
    <row r="314" spans="1:8" ht="24" customHeight="1" x14ac:dyDescent="0.25">
      <c r="A314" s="6">
        <v>1073</v>
      </c>
      <c r="B314" s="57" t="e">
        <v>#N/A</v>
      </c>
      <c r="C314" s="7" t="s">
        <v>302</v>
      </c>
      <c r="D314" s="7" t="s">
        <v>8</v>
      </c>
      <c r="E314" s="22">
        <v>17</v>
      </c>
      <c r="F314" s="16">
        <v>1471.75</v>
      </c>
      <c r="G314" s="16">
        <f t="shared" si="4"/>
        <v>25019.75</v>
      </c>
      <c r="H314" s="39"/>
    </row>
    <row r="315" spans="1:8" ht="24" customHeight="1" x14ac:dyDescent="0.25">
      <c r="A315" s="6">
        <v>2133</v>
      </c>
      <c r="B315" s="57" t="e">
        <v>#N/A</v>
      </c>
      <c r="C315" s="7" t="s">
        <v>303</v>
      </c>
      <c r="D315" s="7" t="s">
        <v>8</v>
      </c>
      <c r="E315" s="22">
        <v>17</v>
      </c>
      <c r="F315" s="16">
        <v>850.78</v>
      </c>
      <c r="G315" s="16">
        <f t="shared" si="4"/>
        <v>14463.26</v>
      </c>
      <c r="H315" s="39"/>
    </row>
    <row r="316" spans="1:8" ht="24" customHeight="1" x14ac:dyDescent="0.25">
      <c r="A316" s="6">
        <v>3158</v>
      </c>
      <c r="B316" s="57">
        <v>45230</v>
      </c>
      <c r="C316" s="7" t="s">
        <v>304</v>
      </c>
      <c r="D316" s="7" t="s">
        <v>8</v>
      </c>
      <c r="E316" s="22">
        <v>18</v>
      </c>
      <c r="F316" s="16">
        <v>26550</v>
      </c>
      <c r="G316" s="16">
        <f t="shared" si="4"/>
        <v>477900</v>
      </c>
      <c r="H316" s="39"/>
    </row>
    <row r="317" spans="1:8" ht="24" customHeight="1" x14ac:dyDescent="0.25">
      <c r="A317" s="6">
        <v>874</v>
      </c>
      <c r="B317" s="57" t="e">
        <v>#N/A</v>
      </c>
      <c r="C317" s="7" t="s">
        <v>305</v>
      </c>
      <c r="D317" s="7" t="s">
        <v>8</v>
      </c>
      <c r="E317" s="22">
        <v>19</v>
      </c>
      <c r="F317" s="16">
        <v>1420</v>
      </c>
      <c r="G317" s="16">
        <f t="shared" si="4"/>
        <v>26980</v>
      </c>
      <c r="H317" s="39"/>
    </row>
    <row r="318" spans="1:8" ht="24" customHeight="1" x14ac:dyDescent="0.25">
      <c r="A318" s="6">
        <v>1151</v>
      </c>
      <c r="B318" s="57">
        <v>45049</v>
      </c>
      <c r="C318" s="7" t="s">
        <v>306</v>
      </c>
      <c r="D318" s="7" t="s">
        <v>8</v>
      </c>
      <c r="E318" s="22">
        <v>19</v>
      </c>
      <c r="F318" s="16">
        <v>9720</v>
      </c>
      <c r="G318" s="16">
        <f t="shared" si="4"/>
        <v>184680</v>
      </c>
      <c r="H318" s="39"/>
    </row>
    <row r="319" spans="1:8" ht="24" customHeight="1" x14ac:dyDescent="0.25">
      <c r="A319" s="6">
        <v>1361</v>
      </c>
      <c r="B319" s="57">
        <v>45358</v>
      </c>
      <c r="C319" s="7" t="s">
        <v>307</v>
      </c>
      <c r="D319" s="7" t="s">
        <v>8</v>
      </c>
      <c r="E319" s="22">
        <v>19</v>
      </c>
      <c r="F319" s="16">
        <v>544.69514200000003</v>
      </c>
      <c r="G319" s="16">
        <f t="shared" si="4"/>
        <v>10349.207698</v>
      </c>
      <c r="H319" s="39"/>
    </row>
    <row r="320" spans="1:8" ht="24" customHeight="1" x14ac:dyDescent="0.25">
      <c r="A320" s="6">
        <v>1566</v>
      </c>
      <c r="B320" s="57">
        <v>45279</v>
      </c>
      <c r="C320" s="7" t="s">
        <v>308</v>
      </c>
      <c r="D320" s="7" t="s">
        <v>8</v>
      </c>
      <c r="E320" s="22">
        <v>19</v>
      </c>
      <c r="F320" s="16">
        <v>928.66</v>
      </c>
      <c r="G320" s="16">
        <f t="shared" ref="G320:G383" si="5">E320*F320</f>
        <v>17644.54</v>
      </c>
      <c r="H320" s="39"/>
    </row>
    <row r="321" spans="1:8" ht="24" customHeight="1" x14ac:dyDescent="0.25">
      <c r="A321" s="6">
        <v>1778</v>
      </c>
      <c r="B321" s="57">
        <v>44985</v>
      </c>
      <c r="C321" s="7" t="s">
        <v>309</v>
      </c>
      <c r="D321" s="7" t="s">
        <v>8</v>
      </c>
      <c r="E321" s="22">
        <v>20</v>
      </c>
      <c r="F321" s="16">
        <v>259.60000000000002</v>
      </c>
      <c r="G321" s="16">
        <f t="shared" si="5"/>
        <v>5192</v>
      </c>
      <c r="H321" s="39"/>
    </row>
    <row r="322" spans="1:8" ht="24" customHeight="1" x14ac:dyDescent="0.25">
      <c r="A322" s="6">
        <v>1898</v>
      </c>
      <c r="B322" s="57" t="e">
        <v>#N/A</v>
      </c>
      <c r="C322" s="7" t="s">
        <v>310</v>
      </c>
      <c r="D322" s="7" t="s">
        <v>8</v>
      </c>
      <c r="E322" s="22">
        <v>20</v>
      </c>
      <c r="F322" s="16">
        <v>65.844166999999999</v>
      </c>
      <c r="G322" s="16">
        <f t="shared" si="5"/>
        <v>1316.8833399999999</v>
      </c>
      <c r="H322" s="39"/>
    </row>
    <row r="323" spans="1:8" ht="24" customHeight="1" x14ac:dyDescent="0.25">
      <c r="A323" s="6">
        <v>3322</v>
      </c>
      <c r="B323" s="57">
        <v>45358</v>
      </c>
      <c r="C323" s="7" t="s">
        <v>311</v>
      </c>
      <c r="D323" s="7" t="s">
        <v>8</v>
      </c>
      <c r="E323" s="22">
        <v>20</v>
      </c>
      <c r="F323" s="16">
        <v>3501.06</v>
      </c>
      <c r="G323" s="16">
        <f t="shared" si="5"/>
        <v>70021.2</v>
      </c>
      <c r="H323" s="39"/>
    </row>
    <row r="324" spans="1:8" ht="24" customHeight="1" x14ac:dyDescent="0.25">
      <c r="A324" s="6">
        <v>1561</v>
      </c>
      <c r="B324" s="57">
        <v>44909</v>
      </c>
      <c r="C324" s="7" t="s">
        <v>312</v>
      </c>
      <c r="D324" s="7" t="s">
        <v>8</v>
      </c>
      <c r="E324" s="22">
        <v>21</v>
      </c>
      <c r="F324" s="16">
        <v>7756.4939999999997</v>
      </c>
      <c r="G324" s="16">
        <f t="shared" si="5"/>
        <v>162886.37399999998</v>
      </c>
      <c r="H324" s="39"/>
    </row>
    <row r="325" spans="1:8" ht="24" customHeight="1" x14ac:dyDescent="0.25">
      <c r="A325" s="6">
        <v>2790</v>
      </c>
      <c r="B325" s="57">
        <v>44985</v>
      </c>
      <c r="C325" s="7" t="s">
        <v>313</v>
      </c>
      <c r="D325" s="7" t="s">
        <v>8</v>
      </c>
      <c r="E325" s="22">
        <v>21</v>
      </c>
      <c r="F325" s="16">
        <v>6410.35</v>
      </c>
      <c r="G325" s="16">
        <f t="shared" si="5"/>
        <v>134617.35</v>
      </c>
      <c r="H325" s="39"/>
    </row>
    <row r="326" spans="1:8" ht="24" customHeight="1" x14ac:dyDescent="0.25">
      <c r="A326" s="6">
        <v>2831</v>
      </c>
      <c r="B326" s="57">
        <v>45202</v>
      </c>
      <c r="C326" s="7" t="s">
        <v>314</v>
      </c>
      <c r="D326" s="7" t="s">
        <v>8</v>
      </c>
      <c r="E326" s="22">
        <v>21</v>
      </c>
      <c r="F326" s="16">
        <v>118</v>
      </c>
      <c r="G326" s="16">
        <f t="shared" si="5"/>
        <v>2478</v>
      </c>
      <c r="H326" s="39"/>
    </row>
    <row r="327" spans="1:8" ht="24" customHeight="1" x14ac:dyDescent="0.25">
      <c r="A327" s="6">
        <v>688</v>
      </c>
      <c r="B327" s="57" t="e">
        <v>#N/A</v>
      </c>
      <c r="C327" s="7" t="s">
        <v>315</v>
      </c>
      <c r="D327" s="7" t="s">
        <v>174</v>
      </c>
      <c r="E327" s="22">
        <v>22</v>
      </c>
      <c r="F327" s="16">
        <v>8.6848120000000009</v>
      </c>
      <c r="G327" s="16">
        <f t="shared" si="5"/>
        <v>191.06586400000003</v>
      </c>
      <c r="H327" s="39"/>
    </row>
    <row r="328" spans="1:8" ht="24" customHeight="1" x14ac:dyDescent="0.25">
      <c r="A328" s="6">
        <v>1322</v>
      </c>
      <c r="B328" s="57" t="e">
        <v>#N/A</v>
      </c>
      <c r="C328" s="7" t="s">
        <v>316</v>
      </c>
      <c r="D328" s="7" t="s">
        <v>8</v>
      </c>
      <c r="E328" s="22">
        <v>22</v>
      </c>
      <c r="F328" s="16">
        <v>373.63857100000001</v>
      </c>
      <c r="G328" s="16">
        <f t="shared" si="5"/>
        <v>8220.0485619999999</v>
      </c>
      <c r="H328" s="39"/>
    </row>
    <row r="329" spans="1:8" ht="24" customHeight="1" x14ac:dyDescent="0.25">
      <c r="A329" s="6">
        <v>1537</v>
      </c>
      <c r="B329" s="57" t="e">
        <v>#N/A</v>
      </c>
      <c r="C329" s="7" t="s">
        <v>317</v>
      </c>
      <c r="D329" s="7" t="s">
        <v>8</v>
      </c>
      <c r="E329" s="22">
        <v>22</v>
      </c>
      <c r="F329" s="16">
        <v>95.885000000000005</v>
      </c>
      <c r="G329" s="16">
        <f t="shared" si="5"/>
        <v>2109.4700000000003</v>
      </c>
      <c r="H329" s="39"/>
    </row>
    <row r="330" spans="1:8" ht="24" customHeight="1" x14ac:dyDescent="0.25">
      <c r="A330" s="6">
        <v>2915</v>
      </c>
      <c r="B330" s="57">
        <v>45043</v>
      </c>
      <c r="C330" s="7" t="s">
        <v>318</v>
      </c>
      <c r="D330" s="7" t="s">
        <v>8</v>
      </c>
      <c r="E330" s="22">
        <v>22</v>
      </c>
      <c r="F330" s="16">
        <v>2097.4499999999998</v>
      </c>
      <c r="G330" s="16">
        <f t="shared" si="5"/>
        <v>46143.899999999994</v>
      </c>
      <c r="H330" s="39"/>
    </row>
    <row r="331" spans="1:8" ht="24" customHeight="1" x14ac:dyDescent="0.25">
      <c r="A331" s="6">
        <v>647</v>
      </c>
      <c r="B331" s="57" t="e">
        <v>#N/A</v>
      </c>
      <c r="C331" s="7" t="s">
        <v>319</v>
      </c>
      <c r="D331" s="7" t="s">
        <v>8</v>
      </c>
      <c r="E331" s="22">
        <v>23</v>
      </c>
      <c r="F331" s="16">
        <v>65</v>
      </c>
      <c r="G331" s="16">
        <f t="shared" si="5"/>
        <v>1495</v>
      </c>
      <c r="H331" s="39"/>
    </row>
    <row r="332" spans="1:8" ht="24" customHeight="1" x14ac:dyDescent="0.25">
      <c r="A332" s="6">
        <v>1318</v>
      </c>
      <c r="B332" s="57" t="e">
        <v>#N/A</v>
      </c>
      <c r="C332" s="7" t="s">
        <v>320</v>
      </c>
      <c r="D332" s="7" t="s">
        <v>8</v>
      </c>
      <c r="E332" s="22">
        <v>23</v>
      </c>
      <c r="F332" s="16">
        <v>550.58799999999997</v>
      </c>
      <c r="G332" s="16">
        <f t="shared" si="5"/>
        <v>12663.523999999999</v>
      </c>
      <c r="H332" s="39"/>
    </row>
    <row r="333" spans="1:8" ht="24" customHeight="1" x14ac:dyDescent="0.25">
      <c r="A333" s="6">
        <v>3081</v>
      </c>
      <c r="B333" s="57">
        <v>45149</v>
      </c>
      <c r="C333" s="7" t="s">
        <v>321</v>
      </c>
      <c r="D333" s="7" t="s">
        <v>8</v>
      </c>
      <c r="E333" s="22">
        <v>23</v>
      </c>
      <c r="F333" s="16">
        <v>5339.9484000000002</v>
      </c>
      <c r="G333" s="16">
        <f t="shared" si="5"/>
        <v>122818.8132</v>
      </c>
      <c r="H333" s="39"/>
    </row>
    <row r="334" spans="1:8" ht="24" customHeight="1" x14ac:dyDescent="0.25">
      <c r="A334" s="6">
        <v>1177</v>
      </c>
      <c r="B334" s="57">
        <v>44978</v>
      </c>
      <c r="C334" s="7" t="s">
        <v>322</v>
      </c>
      <c r="D334" s="7" t="s">
        <v>8</v>
      </c>
      <c r="E334" s="22">
        <v>24</v>
      </c>
      <c r="F334" s="16">
        <v>4144.8050000000003</v>
      </c>
      <c r="G334" s="16">
        <f t="shared" si="5"/>
        <v>99475.32</v>
      </c>
      <c r="H334" s="39"/>
    </row>
    <row r="335" spans="1:8" ht="24" customHeight="1" x14ac:dyDescent="0.25">
      <c r="A335" s="6">
        <v>2787</v>
      </c>
      <c r="B335" s="57">
        <v>45202</v>
      </c>
      <c r="C335" s="7" t="s">
        <v>323</v>
      </c>
      <c r="D335" s="7" t="s">
        <v>8</v>
      </c>
      <c r="E335" s="22">
        <v>25</v>
      </c>
      <c r="F335" s="16">
        <v>472</v>
      </c>
      <c r="G335" s="16">
        <f t="shared" si="5"/>
        <v>11800</v>
      </c>
      <c r="H335" s="39"/>
    </row>
    <row r="336" spans="1:8" ht="24" customHeight="1" x14ac:dyDescent="0.25">
      <c r="A336" s="6">
        <v>2793</v>
      </c>
      <c r="B336" s="57">
        <v>44963</v>
      </c>
      <c r="C336" s="7" t="s">
        <v>324</v>
      </c>
      <c r="D336" s="7" t="s">
        <v>8</v>
      </c>
      <c r="E336" s="22">
        <v>25</v>
      </c>
      <c r="F336" s="16">
        <v>2360</v>
      </c>
      <c r="G336" s="16">
        <f t="shared" si="5"/>
        <v>59000</v>
      </c>
      <c r="H336" s="39"/>
    </row>
    <row r="337" spans="1:8" ht="24" customHeight="1" x14ac:dyDescent="0.25">
      <c r="A337" s="6">
        <v>3089</v>
      </c>
      <c r="B337" s="57">
        <v>45155</v>
      </c>
      <c r="C337" s="7" t="s">
        <v>325</v>
      </c>
      <c r="D337" s="7" t="s">
        <v>175</v>
      </c>
      <c r="E337" s="22">
        <v>25</v>
      </c>
      <c r="F337" s="16">
        <v>1394.76</v>
      </c>
      <c r="G337" s="16">
        <f t="shared" si="5"/>
        <v>34869</v>
      </c>
      <c r="H337" s="39"/>
    </row>
    <row r="338" spans="1:8" ht="24" customHeight="1" x14ac:dyDescent="0.25">
      <c r="A338" s="6">
        <v>3097</v>
      </c>
      <c r="B338" s="57">
        <v>45155</v>
      </c>
      <c r="C338" s="7" t="s">
        <v>326</v>
      </c>
      <c r="D338" s="7" t="s">
        <v>175</v>
      </c>
      <c r="E338" s="22">
        <v>26</v>
      </c>
      <c r="F338" s="16">
        <v>1453.766666</v>
      </c>
      <c r="G338" s="16">
        <f t="shared" si="5"/>
        <v>37797.933316000002</v>
      </c>
      <c r="H338" s="39"/>
    </row>
    <row r="339" spans="1:8" ht="24" customHeight="1" x14ac:dyDescent="0.25">
      <c r="A339" s="6">
        <v>2216</v>
      </c>
      <c r="B339" s="57" t="e">
        <v>#N/A</v>
      </c>
      <c r="C339" s="7" t="s">
        <v>327</v>
      </c>
      <c r="D339" s="7" t="s">
        <v>8</v>
      </c>
      <c r="E339" s="22">
        <v>27</v>
      </c>
      <c r="F339" s="16">
        <v>55.46</v>
      </c>
      <c r="G339" s="16">
        <f t="shared" si="5"/>
        <v>1497.42</v>
      </c>
      <c r="H339" s="39"/>
    </row>
    <row r="340" spans="1:8" ht="24" customHeight="1" x14ac:dyDescent="0.25">
      <c r="A340" s="6">
        <v>2807</v>
      </c>
      <c r="B340" s="57">
        <v>45189</v>
      </c>
      <c r="C340" s="7" t="s">
        <v>328</v>
      </c>
      <c r="D340" s="7" t="s">
        <v>8</v>
      </c>
      <c r="E340" s="22">
        <v>28</v>
      </c>
      <c r="F340" s="16">
        <v>472</v>
      </c>
      <c r="G340" s="16">
        <f t="shared" si="5"/>
        <v>13216</v>
      </c>
      <c r="H340" s="39"/>
    </row>
    <row r="341" spans="1:8" ht="24" customHeight="1" x14ac:dyDescent="0.25">
      <c r="A341" s="6">
        <v>3215</v>
      </c>
      <c r="B341" s="57">
        <v>45279</v>
      </c>
      <c r="C341" s="7" t="s">
        <v>329</v>
      </c>
      <c r="D341" s="7" t="s">
        <v>8</v>
      </c>
      <c r="E341" s="22">
        <v>28</v>
      </c>
      <c r="F341" s="16">
        <v>450.76</v>
      </c>
      <c r="G341" s="16">
        <f t="shared" si="5"/>
        <v>12621.279999999999</v>
      </c>
      <c r="H341" s="39"/>
    </row>
    <row r="342" spans="1:8" ht="24" customHeight="1" x14ac:dyDescent="0.25">
      <c r="A342" s="6">
        <v>2527</v>
      </c>
      <c r="B342" s="57">
        <v>44963</v>
      </c>
      <c r="C342" s="7" t="s">
        <v>330</v>
      </c>
      <c r="D342" s="7" t="s">
        <v>8</v>
      </c>
      <c r="E342" s="22">
        <v>29</v>
      </c>
      <c r="F342" s="16">
        <v>3423.333333</v>
      </c>
      <c r="G342" s="16">
        <f t="shared" si="5"/>
        <v>99276.666656999994</v>
      </c>
      <c r="H342" s="39"/>
    </row>
    <row r="343" spans="1:8" ht="24" customHeight="1" x14ac:dyDescent="0.25">
      <c r="A343" s="6">
        <v>642</v>
      </c>
      <c r="B343" s="57">
        <v>45202</v>
      </c>
      <c r="C343" s="7" t="s">
        <v>331</v>
      </c>
      <c r="D343" s="7" t="s">
        <v>8</v>
      </c>
      <c r="E343" s="22">
        <v>30</v>
      </c>
      <c r="F343" s="16">
        <v>1978.8162500000001</v>
      </c>
      <c r="G343" s="16">
        <f t="shared" si="5"/>
        <v>59364.487500000003</v>
      </c>
      <c r="H343" s="39"/>
    </row>
    <row r="344" spans="1:8" ht="24" customHeight="1" x14ac:dyDescent="0.25">
      <c r="A344" s="6">
        <v>1336</v>
      </c>
      <c r="B344" s="57" t="e">
        <v>#N/A</v>
      </c>
      <c r="C344" s="7" t="s">
        <v>332</v>
      </c>
      <c r="D344" s="7" t="s">
        <v>8</v>
      </c>
      <c r="E344" s="22">
        <v>30</v>
      </c>
      <c r="F344" s="16">
        <v>308.70569999999998</v>
      </c>
      <c r="G344" s="16">
        <f t="shared" si="5"/>
        <v>9261.1709999999985</v>
      </c>
      <c r="H344" s="39"/>
    </row>
    <row r="345" spans="1:8" ht="24" customHeight="1" x14ac:dyDescent="0.25">
      <c r="A345" s="6">
        <v>1348</v>
      </c>
      <c r="B345" s="57">
        <v>44985</v>
      </c>
      <c r="C345" s="7" t="s">
        <v>333</v>
      </c>
      <c r="D345" s="7" t="s">
        <v>8</v>
      </c>
      <c r="E345" s="22">
        <v>30</v>
      </c>
      <c r="F345" s="16">
        <v>3554.5533329999998</v>
      </c>
      <c r="G345" s="16">
        <f t="shared" si="5"/>
        <v>106636.59998999999</v>
      </c>
      <c r="H345" s="39"/>
    </row>
    <row r="346" spans="1:8" ht="24" customHeight="1" x14ac:dyDescent="0.25">
      <c r="A346" s="6">
        <v>2214</v>
      </c>
      <c r="B346" s="57" t="e">
        <v>#N/A</v>
      </c>
      <c r="C346" s="7" t="s">
        <v>334</v>
      </c>
      <c r="D346" s="7" t="s">
        <v>8</v>
      </c>
      <c r="E346" s="22">
        <v>30</v>
      </c>
      <c r="F346" s="16">
        <v>20.059999999999999</v>
      </c>
      <c r="G346" s="16">
        <f t="shared" si="5"/>
        <v>601.79999999999995</v>
      </c>
      <c r="H346" s="39"/>
    </row>
    <row r="347" spans="1:8" ht="24" customHeight="1" x14ac:dyDescent="0.25">
      <c r="A347" s="6">
        <v>2789</v>
      </c>
      <c r="B347" s="57">
        <v>45202</v>
      </c>
      <c r="C347" s="7" t="s">
        <v>335</v>
      </c>
      <c r="D347" s="7" t="s">
        <v>8</v>
      </c>
      <c r="E347" s="22">
        <v>30</v>
      </c>
      <c r="F347" s="16">
        <v>4720</v>
      </c>
      <c r="G347" s="16">
        <f t="shared" si="5"/>
        <v>141600</v>
      </c>
      <c r="H347" s="39"/>
    </row>
    <row r="348" spans="1:8" ht="24" customHeight="1" x14ac:dyDescent="0.25">
      <c r="A348" s="6">
        <v>1776</v>
      </c>
      <c r="B348" s="57">
        <v>44985</v>
      </c>
      <c r="C348" s="7" t="s">
        <v>336</v>
      </c>
      <c r="D348" s="7" t="s">
        <v>8</v>
      </c>
      <c r="E348" s="22">
        <v>32</v>
      </c>
      <c r="F348" s="16">
        <v>144.745</v>
      </c>
      <c r="G348" s="16">
        <f t="shared" si="5"/>
        <v>4631.84</v>
      </c>
      <c r="H348" s="39"/>
    </row>
    <row r="349" spans="1:8" ht="24" customHeight="1" x14ac:dyDescent="0.25">
      <c r="A349" s="6">
        <v>2218</v>
      </c>
      <c r="B349" s="57" t="e">
        <v>#N/A</v>
      </c>
      <c r="C349" s="7" t="s">
        <v>337</v>
      </c>
      <c r="D349" s="7" t="s">
        <v>230</v>
      </c>
      <c r="E349" s="22">
        <v>32</v>
      </c>
      <c r="F349" s="16">
        <v>234.90236100000001</v>
      </c>
      <c r="G349" s="16">
        <f t="shared" si="5"/>
        <v>7516.8755520000004</v>
      </c>
      <c r="H349" s="39"/>
    </row>
    <row r="350" spans="1:8" ht="24" customHeight="1" x14ac:dyDescent="0.25">
      <c r="A350" s="6">
        <v>1164</v>
      </c>
      <c r="B350" s="57" t="e">
        <v>#N/A</v>
      </c>
      <c r="C350" s="7" t="s">
        <v>338</v>
      </c>
      <c r="D350" s="7" t="s">
        <v>8</v>
      </c>
      <c r="E350" s="22">
        <v>33</v>
      </c>
      <c r="F350" s="16">
        <v>815</v>
      </c>
      <c r="G350" s="16">
        <f t="shared" si="5"/>
        <v>26895</v>
      </c>
      <c r="H350" s="39"/>
    </row>
    <row r="351" spans="1:8" ht="24" customHeight="1" x14ac:dyDescent="0.25">
      <c r="A351" s="6">
        <v>2213</v>
      </c>
      <c r="B351" s="57" t="e">
        <v>#N/A</v>
      </c>
      <c r="C351" s="7" t="s">
        <v>339</v>
      </c>
      <c r="D351" s="7" t="s">
        <v>8</v>
      </c>
      <c r="E351" s="22">
        <v>33</v>
      </c>
      <c r="F351" s="16">
        <v>127.44</v>
      </c>
      <c r="G351" s="16">
        <f t="shared" si="5"/>
        <v>4205.5199999999995</v>
      </c>
      <c r="H351" s="39"/>
    </row>
    <row r="352" spans="1:8" ht="24" customHeight="1" x14ac:dyDescent="0.25">
      <c r="A352" s="6">
        <v>2746</v>
      </c>
      <c r="B352" s="57">
        <v>44909</v>
      </c>
      <c r="C352" s="7" t="s">
        <v>340</v>
      </c>
      <c r="D352" s="7" t="s">
        <v>8</v>
      </c>
      <c r="E352" s="22">
        <v>33</v>
      </c>
      <c r="F352" s="16">
        <v>4720</v>
      </c>
      <c r="G352" s="16">
        <f t="shared" si="5"/>
        <v>155760</v>
      </c>
      <c r="H352" s="39"/>
    </row>
    <row r="353" spans="1:8" ht="24" customHeight="1" x14ac:dyDescent="0.25">
      <c r="A353" s="6">
        <v>1528</v>
      </c>
      <c r="B353" s="57" t="e">
        <v>#N/A</v>
      </c>
      <c r="C353" s="7" t="s">
        <v>341</v>
      </c>
      <c r="D353" s="7" t="s">
        <v>8</v>
      </c>
      <c r="E353" s="22">
        <v>34</v>
      </c>
      <c r="F353" s="16">
        <v>30.68</v>
      </c>
      <c r="G353" s="16">
        <f t="shared" si="5"/>
        <v>1043.1199999999999</v>
      </c>
      <c r="H353" s="39"/>
    </row>
    <row r="354" spans="1:8" ht="24" customHeight="1" x14ac:dyDescent="0.25">
      <c r="A354" s="6">
        <v>3317</v>
      </c>
      <c r="B354" s="57">
        <v>45364</v>
      </c>
      <c r="C354" s="7" t="s">
        <v>342</v>
      </c>
      <c r="D354" s="7" t="s">
        <v>8</v>
      </c>
      <c r="E354" s="22">
        <v>34</v>
      </c>
      <c r="F354" s="16">
        <v>601.79999999999995</v>
      </c>
      <c r="G354" s="16">
        <f t="shared" si="5"/>
        <v>20461.199999999997</v>
      </c>
      <c r="H354" s="39"/>
    </row>
    <row r="355" spans="1:8" ht="24" customHeight="1" x14ac:dyDescent="0.25">
      <c r="A355" s="6">
        <v>2529</v>
      </c>
      <c r="B355" s="57">
        <v>44963</v>
      </c>
      <c r="C355" s="7" t="s">
        <v>343</v>
      </c>
      <c r="D355" s="7" t="s">
        <v>8</v>
      </c>
      <c r="E355" s="22">
        <v>35</v>
      </c>
      <c r="F355" s="16">
        <v>2031.334762</v>
      </c>
      <c r="G355" s="16">
        <f t="shared" si="5"/>
        <v>71096.716669999994</v>
      </c>
      <c r="H355" s="39"/>
    </row>
    <row r="356" spans="1:8" ht="24" customHeight="1" x14ac:dyDescent="0.25">
      <c r="A356" s="6">
        <v>3271</v>
      </c>
      <c r="B356" s="57">
        <v>45314</v>
      </c>
      <c r="C356" s="7" t="s">
        <v>344</v>
      </c>
      <c r="D356" s="7" t="s">
        <v>8</v>
      </c>
      <c r="E356" s="22">
        <v>35</v>
      </c>
      <c r="F356" s="16">
        <v>123.24</v>
      </c>
      <c r="G356" s="16">
        <f t="shared" si="5"/>
        <v>4313.3999999999996</v>
      </c>
      <c r="H356" s="39"/>
    </row>
    <row r="357" spans="1:8" ht="24" customHeight="1" x14ac:dyDescent="0.25">
      <c r="A357" s="6">
        <v>309</v>
      </c>
      <c r="B357" s="57" t="e">
        <v>#N/A</v>
      </c>
      <c r="C357" s="7" t="s">
        <v>345</v>
      </c>
      <c r="D357" s="7" t="s">
        <v>8</v>
      </c>
      <c r="E357" s="22">
        <v>37</v>
      </c>
      <c r="F357" s="16">
        <v>75.797280999999998</v>
      </c>
      <c r="G357" s="16">
        <f t="shared" si="5"/>
        <v>2804.499397</v>
      </c>
      <c r="H357" s="39"/>
    </row>
    <row r="358" spans="1:8" ht="24" customHeight="1" x14ac:dyDescent="0.25">
      <c r="A358" s="6">
        <v>881</v>
      </c>
      <c r="B358" s="57" t="e">
        <v>#N/A</v>
      </c>
      <c r="C358" s="7" t="s">
        <v>346</v>
      </c>
      <c r="D358" s="7" t="s">
        <v>8</v>
      </c>
      <c r="E358" s="22">
        <v>37</v>
      </c>
      <c r="F358" s="16">
        <v>56.64</v>
      </c>
      <c r="G358" s="16">
        <f t="shared" si="5"/>
        <v>2095.6799999999998</v>
      </c>
      <c r="H358" s="39"/>
    </row>
    <row r="359" spans="1:8" ht="24" customHeight="1" x14ac:dyDescent="0.25">
      <c r="A359" s="6">
        <v>2236</v>
      </c>
      <c r="B359" s="57" t="e">
        <v>#N/A</v>
      </c>
      <c r="C359" s="7" t="s">
        <v>347</v>
      </c>
      <c r="D359" s="7" t="s">
        <v>8</v>
      </c>
      <c r="E359" s="22">
        <v>38</v>
      </c>
      <c r="F359" s="16">
        <v>381.364125</v>
      </c>
      <c r="G359" s="16">
        <f t="shared" si="5"/>
        <v>14491.83675</v>
      </c>
      <c r="H359" s="39"/>
    </row>
    <row r="360" spans="1:8" ht="24" customHeight="1" x14ac:dyDescent="0.25">
      <c r="A360" s="6">
        <v>1346</v>
      </c>
      <c r="B360" s="57" t="e">
        <v>#N/A</v>
      </c>
      <c r="C360" s="7" t="s">
        <v>348</v>
      </c>
      <c r="D360" s="7" t="s">
        <v>8</v>
      </c>
      <c r="E360" s="22">
        <v>40</v>
      </c>
      <c r="F360" s="16">
        <v>53.1</v>
      </c>
      <c r="G360" s="16">
        <f t="shared" si="5"/>
        <v>2124</v>
      </c>
      <c r="H360" s="39"/>
    </row>
    <row r="361" spans="1:8" ht="24" customHeight="1" x14ac:dyDescent="0.25">
      <c r="A361" s="6">
        <v>1383</v>
      </c>
      <c r="B361" s="57">
        <v>44963</v>
      </c>
      <c r="C361" s="7" t="s">
        <v>349</v>
      </c>
      <c r="D361" s="7" t="s">
        <v>350</v>
      </c>
      <c r="E361" s="22">
        <v>40</v>
      </c>
      <c r="F361" s="16">
        <v>167.16666599999999</v>
      </c>
      <c r="G361" s="16">
        <f t="shared" si="5"/>
        <v>6686.6666399999995</v>
      </c>
      <c r="H361" s="39"/>
    </row>
    <row r="362" spans="1:8" ht="24" customHeight="1" x14ac:dyDescent="0.25">
      <c r="A362" s="6">
        <v>1616</v>
      </c>
      <c r="B362" s="57">
        <v>44963</v>
      </c>
      <c r="C362" s="7" t="s">
        <v>351</v>
      </c>
      <c r="D362" s="7" t="s">
        <v>8</v>
      </c>
      <c r="E362" s="22">
        <v>40</v>
      </c>
      <c r="F362" s="16">
        <v>3363</v>
      </c>
      <c r="G362" s="16">
        <f t="shared" si="5"/>
        <v>134520</v>
      </c>
      <c r="H362" s="39"/>
    </row>
    <row r="363" spans="1:8" ht="24" customHeight="1" x14ac:dyDescent="0.25">
      <c r="A363" s="6">
        <v>1021</v>
      </c>
      <c r="B363" s="57">
        <v>44985</v>
      </c>
      <c r="C363" s="7" t="s">
        <v>352</v>
      </c>
      <c r="D363" s="7" t="s">
        <v>8</v>
      </c>
      <c r="E363" s="22">
        <v>41</v>
      </c>
      <c r="F363" s="16">
        <v>306.8</v>
      </c>
      <c r="G363" s="16">
        <f t="shared" si="5"/>
        <v>12578.800000000001</v>
      </c>
      <c r="H363" s="39"/>
    </row>
    <row r="364" spans="1:8" ht="24" customHeight="1" x14ac:dyDescent="0.25">
      <c r="A364" s="6">
        <v>624</v>
      </c>
      <c r="B364" s="57" t="e">
        <v>#N/A</v>
      </c>
      <c r="C364" s="7" t="s">
        <v>353</v>
      </c>
      <c r="D364" s="7" t="s">
        <v>8</v>
      </c>
      <c r="E364" s="22">
        <v>44</v>
      </c>
      <c r="F364" s="16">
        <v>196.47</v>
      </c>
      <c r="G364" s="16">
        <f t="shared" si="5"/>
        <v>8644.68</v>
      </c>
      <c r="H364" s="39"/>
    </row>
    <row r="365" spans="1:8" ht="24" customHeight="1" x14ac:dyDescent="0.25">
      <c r="A365" s="6">
        <v>631</v>
      </c>
      <c r="B365" s="57" t="e">
        <v>#N/A</v>
      </c>
      <c r="C365" s="7" t="s">
        <v>354</v>
      </c>
      <c r="D365" s="7" t="s">
        <v>8</v>
      </c>
      <c r="E365" s="22">
        <v>44</v>
      </c>
      <c r="F365" s="16">
        <v>8.4</v>
      </c>
      <c r="G365" s="16">
        <f t="shared" si="5"/>
        <v>369.6</v>
      </c>
      <c r="H365" s="39"/>
    </row>
    <row r="366" spans="1:8" ht="24" customHeight="1" x14ac:dyDescent="0.25">
      <c r="A366" s="6">
        <v>1777</v>
      </c>
      <c r="B366" s="57">
        <v>44985</v>
      </c>
      <c r="C366" s="7" t="s">
        <v>355</v>
      </c>
      <c r="D366" s="7" t="s">
        <v>8</v>
      </c>
      <c r="E366" s="22">
        <v>44</v>
      </c>
      <c r="F366" s="16">
        <v>109.357777</v>
      </c>
      <c r="G366" s="16">
        <f t="shared" si="5"/>
        <v>4811.7421880000002</v>
      </c>
      <c r="H366" s="39"/>
    </row>
    <row r="367" spans="1:8" ht="24" customHeight="1" x14ac:dyDescent="0.25">
      <c r="A367" s="6">
        <v>1920</v>
      </c>
      <c r="B367" s="57">
        <v>45260</v>
      </c>
      <c r="C367" s="7" t="s">
        <v>356</v>
      </c>
      <c r="D367" s="7" t="s">
        <v>8</v>
      </c>
      <c r="E367" s="22">
        <v>44</v>
      </c>
      <c r="F367" s="16">
        <v>3238.431333</v>
      </c>
      <c r="G367" s="16">
        <f t="shared" si="5"/>
        <v>142490.97865199999</v>
      </c>
      <c r="H367" s="39"/>
    </row>
    <row r="368" spans="1:8" ht="24" customHeight="1" x14ac:dyDescent="0.25">
      <c r="A368" s="6">
        <v>1203</v>
      </c>
      <c r="B368" s="57">
        <v>45007</v>
      </c>
      <c r="C368" s="7" t="s">
        <v>357</v>
      </c>
      <c r="D368" s="7" t="s">
        <v>8</v>
      </c>
      <c r="E368" s="22">
        <v>45</v>
      </c>
      <c r="F368" s="16">
        <v>452.25688500000001</v>
      </c>
      <c r="G368" s="16">
        <f t="shared" si="5"/>
        <v>20351.559825</v>
      </c>
      <c r="H368" s="39"/>
    </row>
    <row r="369" spans="1:8" ht="24" customHeight="1" x14ac:dyDescent="0.25">
      <c r="A369" s="6">
        <v>2792</v>
      </c>
      <c r="B369" s="57">
        <v>44963</v>
      </c>
      <c r="C369" s="7" t="s">
        <v>358</v>
      </c>
      <c r="D369" s="7" t="s">
        <v>8</v>
      </c>
      <c r="E369" s="22">
        <v>45</v>
      </c>
      <c r="F369" s="16">
        <v>1902.75</v>
      </c>
      <c r="G369" s="16">
        <f t="shared" si="5"/>
        <v>85623.75</v>
      </c>
      <c r="H369" s="39"/>
    </row>
    <row r="370" spans="1:8" ht="24" customHeight="1" x14ac:dyDescent="0.25">
      <c r="A370" s="6">
        <v>3279</v>
      </c>
      <c r="B370" s="57">
        <v>45314</v>
      </c>
      <c r="C370" s="7" t="s">
        <v>359</v>
      </c>
      <c r="D370" s="7" t="s">
        <v>8</v>
      </c>
      <c r="E370" s="22">
        <v>45</v>
      </c>
      <c r="F370" s="16">
        <v>297.48888899999997</v>
      </c>
      <c r="G370" s="16">
        <f t="shared" si="5"/>
        <v>13387.000004999998</v>
      </c>
      <c r="H370" s="39"/>
    </row>
    <row r="371" spans="1:8" ht="24" customHeight="1" x14ac:dyDescent="0.25">
      <c r="A371" s="6">
        <v>3299</v>
      </c>
      <c r="B371" s="57">
        <v>45351</v>
      </c>
      <c r="C371" s="7" t="s">
        <v>360</v>
      </c>
      <c r="D371" s="7" t="s">
        <v>8</v>
      </c>
      <c r="E371" s="22">
        <v>45</v>
      </c>
      <c r="F371" s="16">
        <v>4587.8333329999996</v>
      </c>
      <c r="G371" s="16">
        <f t="shared" si="5"/>
        <v>206452.49998499997</v>
      </c>
      <c r="H371" s="39"/>
    </row>
    <row r="372" spans="1:8" ht="24" customHeight="1" x14ac:dyDescent="0.25">
      <c r="A372" s="6">
        <v>2422</v>
      </c>
      <c r="B372" s="57" t="e">
        <v>#N/A</v>
      </c>
      <c r="C372" s="7" t="s">
        <v>361</v>
      </c>
      <c r="D372" s="7" t="s">
        <v>8</v>
      </c>
      <c r="E372" s="22">
        <v>47</v>
      </c>
      <c r="F372" s="16">
        <v>14.5375</v>
      </c>
      <c r="G372" s="16">
        <f t="shared" si="5"/>
        <v>683.26249999999993</v>
      </c>
      <c r="H372" s="39"/>
    </row>
    <row r="373" spans="1:8" ht="24" customHeight="1" x14ac:dyDescent="0.25">
      <c r="A373" s="6">
        <v>1158</v>
      </c>
      <c r="B373" s="57">
        <v>45279</v>
      </c>
      <c r="C373" s="7" t="s">
        <v>362</v>
      </c>
      <c r="D373" s="7" t="s">
        <v>8</v>
      </c>
      <c r="E373" s="22">
        <v>48</v>
      </c>
      <c r="F373" s="16">
        <v>295</v>
      </c>
      <c r="G373" s="16">
        <f t="shared" si="5"/>
        <v>14160</v>
      </c>
      <c r="H373" s="39"/>
    </row>
    <row r="374" spans="1:8" ht="24" customHeight="1" x14ac:dyDescent="0.25">
      <c r="A374" s="6">
        <v>1967</v>
      </c>
      <c r="B374" s="57">
        <v>44978</v>
      </c>
      <c r="C374" s="7" t="s">
        <v>363</v>
      </c>
      <c r="D374" s="7" t="s">
        <v>8</v>
      </c>
      <c r="E374" s="22">
        <v>48</v>
      </c>
      <c r="F374" s="16">
        <v>5356.1930830000001</v>
      </c>
      <c r="G374" s="16">
        <f t="shared" si="5"/>
        <v>257097.26798400001</v>
      </c>
      <c r="H374" s="39"/>
    </row>
    <row r="375" spans="1:8" ht="24" customHeight="1" x14ac:dyDescent="0.25">
      <c r="A375" s="6">
        <v>693</v>
      </c>
      <c r="B375" s="57" t="e">
        <v>#N/A</v>
      </c>
      <c r="C375" s="7" t="s">
        <v>364</v>
      </c>
      <c r="D375" s="7" t="s">
        <v>8</v>
      </c>
      <c r="E375" s="22">
        <v>48.5</v>
      </c>
      <c r="F375" s="16">
        <v>225.66666599999999</v>
      </c>
      <c r="G375" s="16">
        <f t="shared" si="5"/>
        <v>10944.833300999999</v>
      </c>
      <c r="H375" s="39"/>
    </row>
    <row r="376" spans="1:8" ht="24" customHeight="1" x14ac:dyDescent="0.25">
      <c r="A376" s="6">
        <v>1562</v>
      </c>
      <c r="B376" s="57">
        <v>44909</v>
      </c>
      <c r="C376" s="7" t="s">
        <v>365</v>
      </c>
      <c r="D376" s="7" t="s">
        <v>8</v>
      </c>
      <c r="E376" s="22">
        <v>50</v>
      </c>
      <c r="F376" s="16">
        <v>7421.993571</v>
      </c>
      <c r="G376" s="16">
        <f t="shared" si="5"/>
        <v>371099.67855000001</v>
      </c>
      <c r="H376" s="39"/>
    </row>
    <row r="377" spans="1:8" ht="24" customHeight="1" x14ac:dyDescent="0.25">
      <c r="A377" s="6">
        <v>2781</v>
      </c>
      <c r="B377" s="57">
        <v>45189</v>
      </c>
      <c r="C377" s="7" t="s">
        <v>366</v>
      </c>
      <c r="D377" s="7" t="s">
        <v>8</v>
      </c>
      <c r="E377" s="22">
        <v>50</v>
      </c>
      <c r="F377" s="16">
        <v>200.6</v>
      </c>
      <c r="G377" s="16">
        <f t="shared" si="5"/>
        <v>10030</v>
      </c>
      <c r="H377" s="39"/>
    </row>
    <row r="378" spans="1:8" ht="24" customHeight="1" x14ac:dyDescent="0.25">
      <c r="A378" s="6">
        <v>2791</v>
      </c>
      <c r="B378" s="57">
        <v>44985</v>
      </c>
      <c r="C378" s="7" t="s">
        <v>367</v>
      </c>
      <c r="D378" s="7" t="s">
        <v>8</v>
      </c>
      <c r="E378" s="22">
        <v>50</v>
      </c>
      <c r="F378" s="16">
        <v>3363</v>
      </c>
      <c r="G378" s="16">
        <f t="shared" si="5"/>
        <v>168150</v>
      </c>
      <c r="H378" s="39"/>
    </row>
    <row r="379" spans="1:8" ht="24" customHeight="1" x14ac:dyDescent="0.25">
      <c r="A379" s="6">
        <v>2809</v>
      </c>
      <c r="B379" s="57">
        <v>45202</v>
      </c>
      <c r="C379" s="7" t="s">
        <v>368</v>
      </c>
      <c r="D379" s="7" t="s">
        <v>369</v>
      </c>
      <c r="E379" s="22">
        <v>50</v>
      </c>
      <c r="F379" s="16">
        <v>70.8</v>
      </c>
      <c r="G379" s="16">
        <f t="shared" si="5"/>
        <v>3540</v>
      </c>
      <c r="H379" s="39"/>
    </row>
    <row r="380" spans="1:8" ht="24" customHeight="1" x14ac:dyDescent="0.25">
      <c r="A380" s="6">
        <v>2827</v>
      </c>
      <c r="B380" s="57">
        <v>45189</v>
      </c>
      <c r="C380" s="7" t="s">
        <v>370</v>
      </c>
      <c r="D380" s="7" t="s">
        <v>8</v>
      </c>
      <c r="E380" s="22">
        <v>50</v>
      </c>
      <c r="F380" s="16">
        <v>118</v>
      </c>
      <c r="G380" s="16">
        <f t="shared" si="5"/>
        <v>5900</v>
      </c>
      <c r="H380" s="39"/>
    </row>
    <row r="381" spans="1:8" ht="24" customHeight="1" x14ac:dyDescent="0.25">
      <c r="A381" s="6">
        <v>3329</v>
      </c>
      <c r="B381" s="57">
        <v>45358</v>
      </c>
      <c r="C381" s="7" t="s">
        <v>371</v>
      </c>
      <c r="D381" s="7" t="s">
        <v>8</v>
      </c>
      <c r="E381" s="22">
        <v>50</v>
      </c>
      <c r="F381" s="16">
        <v>696.2</v>
      </c>
      <c r="G381" s="16">
        <f t="shared" si="5"/>
        <v>34810</v>
      </c>
      <c r="H381" s="39"/>
    </row>
    <row r="382" spans="1:8" ht="24" customHeight="1" x14ac:dyDescent="0.25">
      <c r="A382" s="6">
        <v>2203</v>
      </c>
      <c r="B382" s="57" t="e">
        <v>#N/A</v>
      </c>
      <c r="C382" s="7" t="s">
        <v>372</v>
      </c>
      <c r="D382" s="7" t="s">
        <v>8</v>
      </c>
      <c r="E382" s="22">
        <v>51</v>
      </c>
      <c r="F382" s="16">
        <v>48.38</v>
      </c>
      <c r="G382" s="16">
        <f t="shared" si="5"/>
        <v>2467.38</v>
      </c>
      <c r="H382" s="39"/>
    </row>
    <row r="383" spans="1:8" ht="24" customHeight="1" x14ac:dyDescent="0.25">
      <c r="A383" s="6">
        <v>2453</v>
      </c>
      <c r="B383" s="57" t="e">
        <v>#N/A</v>
      </c>
      <c r="C383" s="7" t="s">
        <v>373</v>
      </c>
      <c r="D383" s="7" t="s">
        <v>173</v>
      </c>
      <c r="E383" s="22">
        <v>51</v>
      </c>
      <c r="F383" s="16">
        <v>784.7</v>
      </c>
      <c r="G383" s="16">
        <f t="shared" si="5"/>
        <v>40019.700000000004</v>
      </c>
      <c r="H383" s="39"/>
    </row>
    <row r="384" spans="1:8" ht="24" customHeight="1" x14ac:dyDescent="0.25">
      <c r="A384" s="6">
        <v>2230</v>
      </c>
      <c r="B384" s="57" t="e">
        <v>#N/A</v>
      </c>
      <c r="C384" s="7" t="s">
        <v>374</v>
      </c>
      <c r="D384" s="7" t="s">
        <v>8</v>
      </c>
      <c r="E384" s="22">
        <v>53</v>
      </c>
      <c r="F384" s="16">
        <v>276.12</v>
      </c>
      <c r="G384" s="16">
        <f t="shared" ref="G384:G447" si="6">E384*F384</f>
        <v>14634.36</v>
      </c>
      <c r="H384" s="39"/>
    </row>
    <row r="385" spans="1:8" ht="24" customHeight="1" x14ac:dyDescent="0.25">
      <c r="A385" s="6">
        <v>1057</v>
      </c>
      <c r="B385" s="57" t="e">
        <v>#N/A</v>
      </c>
      <c r="C385" s="7" t="s">
        <v>375</v>
      </c>
      <c r="D385" s="7" t="s">
        <v>8</v>
      </c>
      <c r="E385" s="22">
        <v>54</v>
      </c>
      <c r="F385" s="16">
        <v>168.88</v>
      </c>
      <c r="G385" s="16">
        <f t="shared" si="6"/>
        <v>9119.52</v>
      </c>
      <c r="H385" s="39"/>
    </row>
    <row r="386" spans="1:8" ht="24" customHeight="1" x14ac:dyDescent="0.25">
      <c r="A386" s="6">
        <v>2556</v>
      </c>
      <c r="B386" s="57">
        <v>44902</v>
      </c>
      <c r="C386" s="7" t="s">
        <v>376</v>
      </c>
      <c r="D386" s="7" t="s">
        <v>217</v>
      </c>
      <c r="E386" s="22">
        <v>56</v>
      </c>
      <c r="F386" s="16">
        <v>21039.4</v>
      </c>
      <c r="G386" s="16">
        <f t="shared" si="6"/>
        <v>1178206.4000000001</v>
      </c>
      <c r="H386" s="39"/>
    </row>
    <row r="387" spans="1:8" ht="24" customHeight="1" x14ac:dyDescent="0.25">
      <c r="A387" s="6">
        <v>2797</v>
      </c>
      <c r="B387" s="57" t="e">
        <v>#N/A</v>
      </c>
      <c r="C387" s="7" t="s">
        <v>377</v>
      </c>
      <c r="D387" s="7" t="s">
        <v>8</v>
      </c>
      <c r="E387" s="22">
        <v>56</v>
      </c>
      <c r="F387" s="16">
        <v>540</v>
      </c>
      <c r="G387" s="16">
        <f t="shared" si="6"/>
        <v>30240</v>
      </c>
      <c r="H387" s="39"/>
    </row>
    <row r="388" spans="1:8" ht="24" customHeight="1" x14ac:dyDescent="0.25">
      <c r="A388" s="6">
        <v>3217</v>
      </c>
      <c r="B388" s="57">
        <v>45279</v>
      </c>
      <c r="C388" s="7" t="s">
        <v>378</v>
      </c>
      <c r="D388" s="7" t="s">
        <v>8</v>
      </c>
      <c r="E388" s="22">
        <v>56</v>
      </c>
      <c r="F388" s="16">
        <v>448.4</v>
      </c>
      <c r="G388" s="16">
        <f t="shared" si="6"/>
        <v>25110.399999999998</v>
      </c>
      <c r="H388" s="39"/>
    </row>
    <row r="389" spans="1:8" ht="24" customHeight="1" x14ac:dyDescent="0.25">
      <c r="A389" s="6">
        <v>1956</v>
      </c>
      <c r="B389" s="57" t="e">
        <v>#N/A</v>
      </c>
      <c r="C389" s="7" t="s">
        <v>379</v>
      </c>
      <c r="D389" s="7" t="s">
        <v>8</v>
      </c>
      <c r="E389" s="22">
        <v>59</v>
      </c>
      <c r="F389" s="16">
        <v>5566.65</v>
      </c>
      <c r="G389" s="16">
        <f t="shared" si="6"/>
        <v>328432.34999999998</v>
      </c>
      <c r="H389" s="39"/>
    </row>
    <row r="390" spans="1:8" ht="24" customHeight="1" x14ac:dyDescent="0.25">
      <c r="A390" s="6">
        <v>3323</v>
      </c>
      <c r="B390" s="57">
        <v>45358</v>
      </c>
      <c r="C390" s="7" t="s">
        <v>380</v>
      </c>
      <c r="D390" s="7" t="s">
        <v>8</v>
      </c>
      <c r="E390" s="22">
        <v>60</v>
      </c>
      <c r="F390" s="16">
        <v>2348.1999999999998</v>
      </c>
      <c r="G390" s="16">
        <f t="shared" si="6"/>
        <v>140892</v>
      </c>
      <c r="H390" s="39"/>
    </row>
    <row r="391" spans="1:8" ht="24" customHeight="1" x14ac:dyDescent="0.25">
      <c r="A391" s="6">
        <v>685</v>
      </c>
      <c r="B391" s="57" t="e">
        <v>#N/A</v>
      </c>
      <c r="C391" s="7" t="s">
        <v>381</v>
      </c>
      <c r="D391" s="7" t="s">
        <v>8</v>
      </c>
      <c r="E391" s="22">
        <v>61</v>
      </c>
      <c r="F391" s="16">
        <v>98</v>
      </c>
      <c r="G391" s="16">
        <f t="shared" si="6"/>
        <v>5978</v>
      </c>
      <c r="H391" s="39"/>
    </row>
    <row r="392" spans="1:8" ht="24" customHeight="1" x14ac:dyDescent="0.25">
      <c r="A392" s="6">
        <v>1399</v>
      </c>
      <c r="B392" s="57" t="e">
        <v>#N/A</v>
      </c>
      <c r="C392" s="7" t="s">
        <v>382</v>
      </c>
      <c r="D392" s="7" t="s">
        <v>8</v>
      </c>
      <c r="E392" s="22">
        <v>61</v>
      </c>
      <c r="F392" s="16">
        <v>745.76</v>
      </c>
      <c r="G392" s="16">
        <f t="shared" si="6"/>
        <v>45491.360000000001</v>
      </c>
      <c r="H392" s="39"/>
    </row>
    <row r="393" spans="1:8" ht="24" customHeight="1" x14ac:dyDescent="0.25">
      <c r="A393" s="6">
        <v>2803</v>
      </c>
      <c r="B393" s="57">
        <v>44963</v>
      </c>
      <c r="C393" s="7" t="s">
        <v>383</v>
      </c>
      <c r="D393" s="7" t="s">
        <v>350</v>
      </c>
      <c r="E393" s="22">
        <v>61.5</v>
      </c>
      <c r="F393" s="16">
        <v>165.2</v>
      </c>
      <c r="G393" s="16">
        <f t="shared" si="6"/>
        <v>10159.799999999999</v>
      </c>
      <c r="H393" s="39"/>
    </row>
    <row r="394" spans="1:8" ht="24" customHeight="1" x14ac:dyDescent="0.25">
      <c r="A394" s="6">
        <v>1495</v>
      </c>
      <c r="B394" s="57" t="e">
        <v>#N/A</v>
      </c>
      <c r="C394" s="7" t="s">
        <v>384</v>
      </c>
      <c r="D394" s="7" t="s">
        <v>350</v>
      </c>
      <c r="E394" s="22">
        <v>62</v>
      </c>
      <c r="F394" s="16">
        <v>34.22</v>
      </c>
      <c r="G394" s="16">
        <f t="shared" si="6"/>
        <v>2121.64</v>
      </c>
      <c r="H394" s="39"/>
    </row>
    <row r="395" spans="1:8" ht="24" customHeight="1" x14ac:dyDescent="0.25">
      <c r="A395" s="6">
        <v>3211</v>
      </c>
      <c r="B395" s="57">
        <v>45279</v>
      </c>
      <c r="C395" s="7" t="s">
        <v>385</v>
      </c>
      <c r="D395" s="7" t="s">
        <v>8</v>
      </c>
      <c r="E395" s="22">
        <v>62</v>
      </c>
      <c r="F395" s="16">
        <v>118</v>
      </c>
      <c r="G395" s="16">
        <f t="shared" si="6"/>
        <v>7316</v>
      </c>
      <c r="H395" s="39"/>
    </row>
    <row r="396" spans="1:8" ht="24" customHeight="1" x14ac:dyDescent="0.25">
      <c r="A396" s="6">
        <v>1564</v>
      </c>
      <c r="B396" s="57" t="e">
        <v>#N/A</v>
      </c>
      <c r="C396" s="7" t="s">
        <v>386</v>
      </c>
      <c r="D396" s="7" t="s">
        <v>8</v>
      </c>
      <c r="E396" s="22">
        <v>66</v>
      </c>
      <c r="F396" s="16">
        <v>195</v>
      </c>
      <c r="G396" s="16">
        <f t="shared" si="6"/>
        <v>12870</v>
      </c>
      <c r="H396" s="39"/>
    </row>
    <row r="397" spans="1:8" ht="24" customHeight="1" x14ac:dyDescent="0.25">
      <c r="A397" s="6">
        <v>2178</v>
      </c>
      <c r="B397" s="57">
        <v>45189</v>
      </c>
      <c r="C397" s="7" t="s">
        <v>387</v>
      </c>
      <c r="D397" s="7" t="s">
        <v>8</v>
      </c>
      <c r="E397" s="22">
        <v>66</v>
      </c>
      <c r="F397" s="16">
        <v>259.60000000000002</v>
      </c>
      <c r="G397" s="16">
        <f t="shared" si="6"/>
        <v>17133.600000000002</v>
      </c>
      <c r="H397" s="39"/>
    </row>
    <row r="398" spans="1:8" ht="24" customHeight="1" x14ac:dyDescent="0.25">
      <c r="A398" s="6">
        <v>746</v>
      </c>
      <c r="B398" s="57" t="e">
        <v>#N/A</v>
      </c>
      <c r="C398" s="7" t="s">
        <v>388</v>
      </c>
      <c r="D398" s="7" t="s">
        <v>8</v>
      </c>
      <c r="E398" s="22">
        <v>67</v>
      </c>
      <c r="F398" s="16">
        <v>1000</v>
      </c>
      <c r="G398" s="16">
        <f t="shared" si="6"/>
        <v>67000</v>
      </c>
      <c r="H398" s="39"/>
    </row>
    <row r="399" spans="1:8" ht="24" customHeight="1" x14ac:dyDescent="0.25">
      <c r="A399" s="6">
        <v>812</v>
      </c>
      <c r="B399" s="57" t="e">
        <v>#N/A</v>
      </c>
      <c r="C399" s="7" t="s">
        <v>389</v>
      </c>
      <c r="D399" s="7" t="s">
        <v>8</v>
      </c>
      <c r="E399" s="22">
        <v>67</v>
      </c>
      <c r="F399" s="16">
        <v>380</v>
      </c>
      <c r="G399" s="16">
        <f t="shared" si="6"/>
        <v>25460</v>
      </c>
      <c r="H399" s="39"/>
    </row>
    <row r="400" spans="1:8" ht="24" customHeight="1" x14ac:dyDescent="0.25">
      <c r="A400" s="6">
        <v>1162</v>
      </c>
      <c r="B400" s="57">
        <v>45049</v>
      </c>
      <c r="C400" s="7" t="s">
        <v>390</v>
      </c>
      <c r="D400" s="7" t="s">
        <v>8</v>
      </c>
      <c r="E400" s="22">
        <v>67</v>
      </c>
      <c r="F400" s="16">
        <v>2336.4</v>
      </c>
      <c r="G400" s="16">
        <f t="shared" si="6"/>
        <v>156538.80000000002</v>
      </c>
      <c r="H400" s="39"/>
    </row>
    <row r="401" spans="1:8" ht="24" customHeight="1" x14ac:dyDescent="0.25">
      <c r="A401" s="6">
        <v>1572</v>
      </c>
      <c r="B401" s="57">
        <v>44909</v>
      </c>
      <c r="C401" s="7" t="s">
        <v>391</v>
      </c>
      <c r="D401" s="7" t="s">
        <v>8</v>
      </c>
      <c r="E401" s="22">
        <v>67</v>
      </c>
      <c r="F401" s="16">
        <v>6912.4931429999997</v>
      </c>
      <c r="G401" s="16">
        <f t="shared" si="6"/>
        <v>463137.04058099998</v>
      </c>
      <c r="H401" s="39"/>
    </row>
    <row r="402" spans="1:8" ht="24" customHeight="1" x14ac:dyDescent="0.25">
      <c r="A402" s="6">
        <v>781</v>
      </c>
      <c r="B402" s="57" t="e">
        <v>#N/A</v>
      </c>
      <c r="C402" s="7" t="s">
        <v>392</v>
      </c>
      <c r="D402" s="7" t="s">
        <v>8</v>
      </c>
      <c r="E402" s="22">
        <v>68</v>
      </c>
      <c r="F402" s="16">
        <v>483.8</v>
      </c>
      <c r="G402" s="16">
        <f t="shared" si="6"/>
        <v>32898.400000000001</v>
      </c>
      <c r="H402" s="39"/>
    </row>
    <row r="403" spans="1:8" ht="24" customHeight="1" x14ac:dyDescent="0.25">
      <c r="A403" s="6">
        <v>1076</v>
      </c>
      <c r="B403" s="57" t="e">
        <v>#N/A</v>
      </c>
      <c r="C403" s="7" t="s">
        <v>393</v>
      </c>
      <c r="D403" s="7" t="s">
        <v>8</v>
      </c>
      <c r="E403" s="22">
        <v>68</v>
      </c>
      <c r="F403" s="16">
        <v>1224.8399999999999</v>
      </c>
      <c r="G403" s="16">
        <f t="shared" si="6"/>
        <v>83289.119999999995</v>
      </c>
      <c r="H403" s="39"/>
    </row>
    <row r="404" spans="1:8" ht="24" customHeight="1" x14ac:dyDescent="0.25">
      <c r="A404" s="6">
        <v>2211</v>
      </c>
      <c r="B404" s="57">
        <v>45358</v>
      </c>
      <c r="C404" s="7" t="s">
        <v>394</v>
      </c>
      <c r="D404" s="7" t="s">
        <v>8</v>
      </c>
      <c r="E404" s="22">
        <v>68</v>
      </c>
      <c r="F404" s="16">
        <v>233.26238900000001</v>
      </c>
      <c r="G404" s="16">
        <f t="shared" si="6"/>
        <v>15861.842452000001</v>
      </c>
      <c r="H404" s="39"/>
    </row>
    <row r="405" spans="1:8" ht="24" customHeight="1" x14ac:dyDescent="0.25">
      <c r="A405" s="6">
        <v>1160</v>
      </c>
      <c r="B405" s="57">
        <v>45279</v>
      </c>
      <c r="C405" s="7" t="s">
        <v>395</v>
      </c>
      <c r="D405" s="7" t="s">
        <v>8</v>
      </c>
      <c r="E405" s="22">
        <v>70</v>
      </c>
      <c r="F405" s="16">
        <v>106.2</v>
      </c>
      <c r="G405" s="16">
        <f t="shared" si="6"/>
        <v>7434</v>
      </c>
      <c r="H405" s="39"/>
    </row>
    <row r="406" spans="1:8" ht="24" customHeight="1" x14ac:dyDescent="0.25">
      <c r="A406" s="6">
        <v>1547</v>
      </c>
      <c r="B406" s="57" t="e">
        <v>#N/A</v>
      </c>
      <c r="C406" s="7" t="s">
        <v>396</v>
      </c>
      <c r="D406" s="7" t="s">
        <v>8</v>
      </c>
      <c r="E406" s="22">
        <v>70</v>
      </c>
      <c r="F406" s="16">
        <v>16.72</v>
      </c>
      <c r="G406" s="16">
        <f t="shared" si="6"/>
        <v>1170.3999999999999</v>
      </c>
      <c r="H406" s="39"/>
    </row>
    <row r="407" spans="1:8" ht="24" customHeight="1" x14ac:dyDescent="0.25">
      <c r="A407" s="6">
        <v>1504</v>
      </c>
      <c r="B407" s="57" t="e">
        <v>#N/A</v>
      </c>
      <c r="C407" s="7" t="s">
        <v>397</v>
      </c>
      <c r="D407" s="7" t="s">
        <v>8</v>
      </c>
      <c r="E407" s="22">
        <v>72</v>
      </c>
      <c r="F407" s="16">
        <v>2301.59</v>
      </c>
      <c r="G407" s="16">
        <f t="shared" si="6"/>
        <v>165714.48000000001</v>
      </c>
      <c r="H407" s="39"/>
    </row>
    <row r="408" spans="1:8" ht="24" customHeight="1" x14ac:dyDescent="0.25">
      <c r="A408" s="6">
        <v>2820</v>
      </c>
      <c r="B408" s="57">
        <v>44963</v>
      </c>
      <c r="C408" s="7" t="s">
        <v>398</v>
      </c>
      <c r="D408" s="7" t="s">
        <v>8</v>
      </c>
      <c r="E408" s="22">
        <v>72</v>
      </c>
      <c r="F408" s="16">
        <v>82.6</v>
      </c>
      <c r="G408" s="16">
        <f t="shared" si="6"/>
        <v>5947.2</v>
      </c>
      <c r="H408" s="39"/>
    </row>
    <row r="409" spans="1:8" ht="24" customHeight="1" x14ac:dyDescent="0.25">
      <c r="A409" s="6">
        <v>1135</v>
      </c>
      <c r="B409" s="57" t="e">
        <v>#N/A</v>
      </c>
      <c r="C409" s="7" t="s">
        <v>399</v>
      </c>
      <c r="D409" s="7" t="s">
        <v>8</v>
      </c>
      <c r="E409" s="22">
        <v>75</v>
      </c>
      <c r="F409" s="16">
        <v>501</v>
      </c>
      <c r="G409" s="16">
        <f t="shared" si="6"/>
        <v>37575</v>
      </c>
      <c r="H409" s="39"/>
    </row>
    <row r="410" spans="1:8" ht="24" customHeight="1" x14ac:dyDescent="0.25">
      <c r="A410" s="6">
        <v>638</v>
      </c>
      <c r="B410" s="57">
        <v>44963</v>
      </c>
      <c r="C410" s="7" t="s">
        <v>400</v>
      </c>
      <c r="D410" s="7" t="s">
        <v>8</v>
      </c>
      <c r="E410" s="22">
        <v>76</v>
      </c>
      <c r="F410" s="16">
        <v>1338.374125</v>
      </c>
      <c r="G410" s="16">
        <f t="shared" si="6"/>
        <v>101716.4335</v>
      </c>
      <c r="H410" s="39"/>
    </row>
    <row r="411" spans="1:8" ht="24" customHeight="1" x14ac:dyDescent="0.25">
      <c r="A411" s="6">
        <v>1781</v>
      </c>
      <c r="B411" s="57" t="e">
        <v>#N/A</v>
      </c>
      <c r="C411" s="7" t="s">
        <v>401</v>
      </c>
      <c r="D411" s="7" t="s">
        <v>8</v>
      </c>
      <c r="E411" s="22">
        <v>76</v>
      </c>
      <c r="F411" s="16">
        <v>950</v>
      </c>
      <c r="G411" s="16">
        <f t="shared" si="6"/>
        <v>72200</v>
      </c>
      <c r="H411" s="39"/>
    </row>
    <row r="412" spans="1:8" ht="24" customHeight="1" x14ac:dyDescent="0.25">
      <c r="A412" s="6">
        <v>2918</v>
      </c>
      <c r="B412" s="57" t="e">
        <v>#N/A</v>
      </c>
      <c r="C412" s="7" t="s">
        <v>402</v>
      </c>
      <c r="D412" s="7" t="s">
        <v>350</v>
      </c>
      <c r="E412" s="22">
        <v>76</v>
      </c>
      <c r="F412" s="16">
        <v>50</v>
      </c>
      <c r="G412" s="16">
        <f t="shared" si="6"/>
        <v>3800</v>
      </c>
      <c r="H412" s="39"/>
    </row>
    <row r="413" spans="1:8" ht="24" customHeight="1" x14ac:dyDescent="0.25">
      <c r="A413" s="6">
        <v>1050</v>
      </c>
      <c r="B413" s="57" t="e">
        <v>#N/A</v>
      </c>
      <c r="C413" s="7" t="s">
        <v>403</v>
      </c>
      <c r="D413" s="7" t="s">
        <v>8</v>
      </c>
      <c r="E413" s="22">
        <v>77</v>
      </c>
      <c r="F413" s="16">
        <v>44.04</v>
      </c>
      <c r="G413" s="16">
        <f t="shared" si="6"/>
        <v>3391.08</v>
      </c>
      <c r="H413" s="39"/>
    </row>
    <row r="414" spans="1:8" ht="24" customHeight="1" x14ac:dyDescent="0.25">
      <c r="A414" s="6">
        <v>887</v>
      </c>
      <c r="B414" s="57" t="e">
        <v>#N/A</v>
      </c>
      <c r="C414" s="7" t="s">
        <v>404</v>
      </c>
      <c r="D414" s="7" t="s">
        <v>8</v>
      </c>
      <c r="E414" s="22">
        <v>78</v>
      </c>
      <c r="F414" s="16">
        <v>1985</v>
      </c>
      <c r="G414" s="16">
        <f t="shared" si="6"/>
        <v>154830</v>
      </c>
      <c r="H414" s="39"/>
    </row>
    <row r="415" spans="1:8" ht="24" customHeight="1" x14ac:dyDescent="0.25">
      <c r="A415" s="6">
        <v>619</v>
      </c>
      <c r="B415" s="57">
        <v>44963</v>
      </c>
      <c r="C415" s="7" t="s">
        <v>405</v>
      </c>
      <c r="D415" s="7" t="s">
        <v>8</v>
      </c>
      <c r="E415" s="22">
        <v>79</v>
      </c>
      <c r="F415" s="16">
        <v>628.79888900000003</v>
      </c>
      <c r="G415" s="16">
        <f t="shared" si="6"/>
        <v>49675.112230999999</v>
      </c>
      <c r="H415" s="39"/>
    </row>
    <row r="416" spans="1:8" ht="24" customHeight="1" x14ac:dyDescent="0.25">
      <c r="A416" s="6">
        <v>697</v>
      </c>
      <c r="B416" s="57" t="e">
        <v>#N/A</v>
      </c>
      <c r="C416" s="7" t="s">
        <v>406</v>
      </c>
      <c r="D416" s="7" t="s">
        <v>8</v>
      </c>
      <c r="E416" s="22">
        <v>79</v>
      </c>
      <c r="F416" s="16">
        <v>2223.12</v>
      </c>
      <c r="G416" s="16">
        <f t="shared" si="6"/>
        <v>175626.47999999998</v>
      </c>
      <c r="H416" s="39"/>
    </row>
    <row r="417" spans="1:8" ht="24" customHeight="1" x14ac:dyDescent="0.25">
      <c r="A417" s="6">
        <v>2224</v>
      </c>
      <c r="B417" s="57">
        <v>44946</v>
      </c>
      <c r="C417" s="7" t="s">
        <v>407</v>
      </c>
      <c r="D417" s="7" t="s">
        <v>8</v>
      </c>
      <c r="E417" s="22">
        <v>79</v>
      </c>
      <c r="F417" s="16">
        <v>996.73918700000002</v>
      </c>
      <c r="G417" s="16">
        <f t="shared" si="6"/>
        <v>78742.395772999997</v>
      </c>
      <c r="H417" s="39"/>
    </row>
    <row r="418" spans="1:8" ht="24" customHeight="1" x14ac:dyDescent="0.25">
      <c r="A418" s="6">
        <v>1200</v>
      </c>
      <c r="B418" s="57">
        <v>45279</v>
      </c>
      <c r="C418" s="7" t="s">
        <v>408</v>
      </c>
      <c r="D418" s="7" t="s">
        <v>8</v>
      </c>
      <c r="E418" s="22">
        <v>80</v>
      </c>
      <c r="F418" s="16">
        <v>500.32</v>
      </c>
      <c r="G418" s="16">
        <f t="shared" si="6"/>
        <v>40025.599999999999</v>
      </c>
      <c r="H418" s="39"/>
    </row>
    <row r="419" spans="1:8" ht="24" customHeight="1" x14ac:dyDescent="0.25">
      <c r="A419" s="6">
        <v>2221</v>
      </c>
      <c r="B419" s="57">
        <v>44946</v>
      </c>
      <c r="C419" s="7" t="s">
        <v>409</v>
      </c>
      <c r="D419" s="7" t="s">
        <v>8</v>
      </c>
      <c r="E419" s="22">
        <v>80</v>
      </c>
      <c r="F419" s="16">
        <v>2346.335611</v>
      </c>
      <c r="G419" s="16">
        <f t="shared" si="6"/>
        <v>187706.84888000001</v>
      </c>
      <c r="H419" s="39"/>
    </row>
    <row r="420" spans="1:8" ht="24" customHeight="1" x14ac:dyDescent="0.25">
      <c r="A420" s="6">
        <v>1157</v>
      </c>
      <c r="B420" s="57">
        <v>45279</v>
      </c>
      <c r="C420" s="7" t="s">
        <v>410</v>
      </c>
      <c r="D420" s="7" t="s">
        <v>8</v>
      </c>
      <c r="E420" s="22">
        <v>81</v>
      </c>
      <c r="F420" s="16">
        <v>118</v>
      </c>
      <c r="G420" s="16">
        <f t="shared" si="6"/>
        <v>9558</v>
      </c>
      <c r="H420" s="39"/>
    </row>
    <row r="421" spans="1:8" ht="24" customHeight="1" x14ac:dyDescent="0.25">
      <c r="A421" s="6">
        <v>1922</v>
      </c>
      <c r="B421" s="57">
        <v>44895</v>
      </c>
      <c r="C421" s="7" t="s">
        <v>411</v>
      </c>
      <c r="D421" s="7" t="s">
        <v>8</v>
      </c>
      <c r="E421" s="22">
        <v>83</v>
      </c>
      <c r="F421" s="16">
        <v>1180.463469</v>
      </c>
      <c r="G421" s="16">
        <f t="shared" si="6"/>
        <v>97978.467927000005</v>
      </c>
      <c r="H421" s="39"/>
    </row>
    <row r="422" spans="1:8" ht="24" customHeight="1" x14ac:dyDescent="0.25">
      <c r="A422" s="6">
        <v>2035</v>
      </c>
      <c r="B422" s="57" t="e">
        <v>#N/A</v>
      </c>
      <c r="C422" s="7" t="s">
        <v>412</v>
      </c>
      <c r="D422" s="7" t="s">
        <v>8</v>
      </c>
      <c r="E422" s="22">
        <v>83</v>
      </c>
      <c r="F422" s="16">
        <v>28.32</v>
      </c>
      <c r="G422" s="16">
        <f t="shared" si="6"/>
        <v>2350.56</v>
      </c>
      <c r="H422" s="39"/>
    </row>
    <row r="423" spans="1:8" ht="24" customHeight="1" x14ac:dyDescent="0.25">
      <c r="A423" s="6">
        <v>632</v>
      </c>
      <c r="B423" s="57" t="e">
        <v>#N/A</v>
      </c>
      <c r="C423" s="7" t="s">
        <v>413</v>
      </c>
      <c r="D423" s="7" t="s">
        <v>8</v>
      </c>
      <c r="E423" s="22">
        <v>87</v>
      </c>
      <c r="F423" s="16">
        <v>8.44</v>
      </c>
      <c r="G423" s="16">
        <f t="shared" si="6"/>
        <v>734.28</v>
      </c>
      <c r="H423" s="39"/>
    </row>
    <row r="424" spans="1:8" ht="24" customHeight="1" x14ac:dyDescent="0.25">
      <c r="A424" s="6">
        <v>637</v>
      </c>
      <c r="B424" s="57" t="e">
        <v>#N/A</v>
      </c>
      <c r="C424" s="7" t="s">
        <v>414</v>
      </c>
      <c r="D424" s="7" t="s">
        <v>8</v>
      </c>
      <c r="E424" s="22">
        <v>87</v>
      </c>
      <c r="F424" s="16">
        <v>527.82342300000005</v>
      </c>
      <c r="G424" s="16">
        <f t="shared" si="6"/>
        <v>45920.637801000004</v>
      </c>
      <c r="H424" s="39"/>
    </row>
    <row r="425" spans="1:8" ht="24" customHeight="1" x14ac:dyDescent="0.25">
      <c r="A425" s="6">
        <v>1549</v>
      </c>
      <c r="B425" s="57">
        <v>44963</v>
      </c>
      <c r="C425" s="7" t="s">
        <v>415</v>
      </c>
      <c r="D425" s="7" t="s">
        <v>8</v>
      </c>
      <c r="E425" s="22">
        <v>87</v>
      </c>
      <c r="F425" s="16">
        <v>108.673333</v>
      </c>
      <c r="G425" s="16">
        <f t="shared" si="6"/>
        <v>9454.5799709999992</v>
      </c>
      <c r="H425" s="39"/>
    </row>
    <row r="426" spans="1:8" ht="24" customHeight="1" x14ac:dyDescent="0.25">
      <c r="A426" s="6">
        <v>872</v>
      </c>
      <c r="B426" s="57" t="e">
        <v>#N/A</v>
      </c>
      <c r="C426" s="7" t="s">
        <v>416</v>
      </c>
      <c r="D426" s="7" t="s">
        <v>8</v>
      </c>
      <c r="E426" s="22">
        <v>88</v>
      </c>
      <c r="F426" s="16">
        <v>1214.0216660000001</v>
      </c>
      <c r="G426" s="16">
        <f t="shared" si="6"/>
        <v>106833.906608</v>
      </c>
      <c r="H426" s="39"/>
    </row>
    <row r="427" spans="1:8" ht="24" customHeight="1" x14ac:dyDescent="0.25">
      <c r="A427" s="6">
        <v>864</v>
      </c>
      <c r="B427" s="57" t="e">
        <v>#N/A</v>
      </c>
      <c r="C427" s="7" t="s">
        <v>417</v>
      </c>
      <c r="D427" s="7" t="s">
        <v>8</v>
      </c>
      <c r="E427" s="22">
        <v>90</v>
      </c>
      <c r="F427" s="16">
        <v>207.256666</v>
      </c>
      <c r="G427" s="16">
        <f t="shared" si="6"/>
        <v>18653.09994</v>
      </c>
      <c r="H427" s="39"/>
    </row>
    <row r="428" spans="1:8" ht="24" customHeight="1" x14ac:dyDescent="0.25">
      <c r="A428" s="6">
        <v>1550</v>
      </c>
      <c r="B428" s="57" t="e">
        <v>#N/A</v>
      </c>
      <c r="C428" s="7" t="s">
        <v>418</v>
      </c>
      <c r="D428" s="7" t="s">
        <v>8</v>
      </c>
      <c r="E428" s="22">
        <v>90</v>
      </c>
      <c r="F428" s="16">
        <v>19.215</v>
      </c>
      <c r="G428" s="16">
        <f t="shared" si="6"/>
        <v>1729.35</v>
      </c>
      <c r="H428" s="39"/>
    </row>
    <row r="429" spans="1:8" ht="24" customHeight="1" x14ac:dyDescent="0.25">
      <c r="A429" s="6">
        <v>2829</v>
      </c>
      <c r="B429" s="57">
        <v>45202</v>
      </c>
      <c r="C429" s="7" t="s">
        <v>419</v>
      </c>
      <c r="D429" s="7" t="s">
        <v>8</v>
      </c>
      <c r="E429" s="22">
        <v>90</v>
      </c>
      <c r="F429" s="16">
        <v>944</v>
      </c>
      <c r="G429" s="16">
        <f t="shared" si="6"/>
        <v>84960</v>
      </c>
      <c r="H429" s="39"/>
    </row>
    <row r="430" spans="1:8" ht="24" customHeight="1" x14ac:dyDescent="0.25">
      <c r="A430" s="6">
        <v>1156</v>
      </c>
      <c r="B430" s="57">
        <v>45279</v>
      </c>
      <c r="C430" s="7" t="s">
        <v>420</v>
      </c>
      <c r="D430" s="7" t="s">
        <v>8</v>
      </c>
      <c r="E430" s="22">
        <v>91</v>
      </c>
      <c r="F430" s="16">
        <v>42.48</v>
      </c>
      <c r="G430" s="16">
        <f t="shared" si="6"/>
        <v>3865.68</v>
      </c>
      <c r="H430" s="39"/>
    </row>
    <row r="431" spans="1:8" ht="24" customHeight="1" x14ac:dyDescent="0.25">
      <c r="A431" s="6">
        <v>1347</v>
      </c>
      <c r="B431" s="57" t="e">
        <v>#N/A</v>
      </c>
      <c r="C431" s="7" t="s">
        <v>421</v>
      </c>
      <c r="D431" s="7" t="s">
        <v>8</v>
      </c>
      <c r="E431" s="22">
        <v>93</v>
      </c>
      <c r="F431" s="16">
        <v>2303.36</v>
      </c>
      <c r="G431" s="16">
        <f t="shared" si="6"/>
        <v>214212.48000000001</v>
      </c>
      <c r="H431" s="39"/>
    </row>
    <row r="432" spans="1:8" ht="24" customHeight="1" x14ac:dyDescent="0.25">
      <c r="A432" s="6">
        <v>664</v>
      </c>
      <c r="B432" s="57">
        <v>45358</v>
      </c>
      <c r="C432" s="7" t="s">
        <v>422</v>
      </c>
      <c r="D432" s="7" t="s">
        <v>8</v>
      </c>
      <c r="E432" s="22">
        <v>94</v>
      </c>
      <c r="F432" s="16">
        <v>78.927532999999997</v>
      </c>
      <c r="G432" s="16">
        <f t="shared" si="6"/>
        <v>7419.1881020000001</v>
      </c>
      <c r="H432" s="39"/>
    </row>
    <row r="433" spans="1:8" ht="24" customHeight="1" x14ac:dyDescent="0.25">
      <c r="A433" s="6">
        <v>1364</v>
      </c>
      <c r="B433" s="57">
        <v>45133</v>
      </c>
      <c r="C433" s="7" t="s">
        <v>423</v>
      </c>
      <c r="D433" s="7" t="s">
        <v>8</v>
      </c>
      <c r="E433" s="22">
        <v>94</v>
      </c>
      <c r="F433" s="16">
        <v>11609.7</v>
      </c>
      <c r="G433" s="16">
        <f t="shared" si="6"/>
        <v>1091311.8</v>
      </c>
      <c r="H433" s="39"/>
    </row>
    <row r="434" spans="1:8" ht="24" customHeight="1" x14ac:dyDescent="0.25">
      <c r="A434" s="6">
        <v>1024</v>
      </c>
      <c r="B434" s="57">
        <v>44978</v>
      </c>
      <c r="C434" s="7" t="s">
        <v>424</v>
      </c>
      <c r="D434" s="7" t="s">
        <v>174</v>
      </c>
      <c r="E434" s="22">
        <v>95</v>
      </c>
      <c r="F434" s="16">
        <v>24.050844999999999</v>
      </c>
      <c r="G434" s="16">
        <f t="shared" si="6"/>
        <v>2284.8302749999998</v>
      </c>
      <c r="H434" s="39"/>
    </row>
    <row r="435" spans="1:8" ht="24" customHeight="1" x14ac:dyDescent="0.25">
      <c r="A435" s="6">
        <v>1527</v>
      </c>
      <c r="B435" s="57" t="e">
        <v>#N/A</v>
      </c>
      <c r="C435" s="7" t="s">
        <v>425</v>
      </c>
      <c r="D435" s="7" t="s">
        <v>8</v>
      </c>
      <c r="E435" s="22">
        <v>97</v>
      </c>
      <c r="F435" s="16">
        <v>640.74</v>
      </c>
      <c r="G435" s="16">
        <f t="shared" si="6"/>
        <v>62151.78</v>
      </c>
      <c r="H435" s="39"/>
    </row>
    <row r="436" spans="1:8" ht="24" customHeight="1" x14ac:dyDescent="0.25">
      <c r="A436" s="6">
        <v>681</v>
      </c>
      <c r="B436" s="57" t="e">
        <v>#N/A</v>
      </c>
      <c r="C436" s="7" t="s">
        <v>426</v>
      </c>
      <c r="D436" s="7" t="s">
        <v>8</v>
      </c>
      <c r="E436" s="22">
        <v>98</v>
      </c>
      <c r="F436" s="16">
        <v>20</v>
      </c>
      <c r="G436" s="16">
        <f t="shared" si="6"/>
        <v>1960</v>
      </c>
      <c r="H436" s="39"/>
    </row>
    <row r="437" spans="1:8" ht="24" customHeight="1" x14ac:dyDescent="0.25">
      <c r="A437" s="6">
        <v>1499</v>
      </c>
      <c r="B437" s="57" t="e">
        <v>#N/A</v>
      </c>
      <c r="C437" s="7" t="s">
        <v>427</v>
      </c>
      <c r="D437" s="7" t="s">
        <v>8</v>
      </c>
      <c r="E437" s="22">
        <v>99</v>
      </c>
      <c r="F437" s="16">
        <v>228.92</v>
      </c>
      <c r="G437" s="16">
        <f t="shared" si="6"/>
        <v>22663.079999999998</v>
      </c>
      <c r="H437" s="39"/>
    </row>
    <row r="438" spans="1:8" ht="24" customHeight="1" x14ac:dyDescent="0.25">
      <c r="A438" s="6">
        <v>1133</v>
      </c>
      <c r="B438" s="57" t="e">
        <v>#N/A</v>
      </c>
      <c r="C438" s="7" t="s">
        <v>428</v>
      </c>
      <c r="D438" s="7" t="s">
        <v>8</v>
      </c>
      <c r="E438" s="22">
        <v>100</v>
      </c>
      <c r="F438" s="16">
        <v>394</v>
      </c>
      <c r="G438" s="16">
        <f t="shared" si="6"/>
        <v>39400</v>
      </c>
      <c r="H438" s="39"/>
    </row>
    <row r="439" spans="1:8" ht="24" customHeight="1" x14ac:dyDescent="0.25">
      <c r="A439" s="6">
        <v>1351</v>
      </c>
      <c r="B439" s="57">
        <v>45358</v>
      </c>
      <c r="C439" s="7" t="s">
        <v>429</v>
      </c>
      <c r="D439" s="7" t="s">
        <v>8</v>
      </c>
      <c r="E439" s="22">
        <v>100</v>
      </c>
      <c r="F439" s="16">
        <v>719.8</v>
      </c>
      <c r="G439" s="16">
        <f t="shared" si="6"/>
        <v>71980</v>
      </c>
      <c r="H439" s="39"/>
    </row>
    <row r="440" spans="1:8" ht="24" customHeight="1" x14ac:dyDescent="0.25">
      <c r="A440" s="6">
        <v>1393</v>
      </c>
      <c r="B440" s="57" t="e">
        <v>#N/A</v>
      </c>
      <c r="C440" s="7" t="s">
        <v>430</v>
      </c>
      <c r="D440" s="7" t="s">
        <v>8</v>
      </c>
      <c r="E440" s="22">
        <v>100</v>
      </c>
      <c r="F440" s="16">
        <v>177</v>
      </c>
      <c r="G440" s="16">
        <f t="shared" si="6"/>
        <v>17700</v>
      </c>
      <c r="H440" s="39"/>
    </row>
    <row r="441" spans="1:8" ht="24" customHeight="1" x14ac:dyDescent="0.25">
      <c r="A441" s="6">
        <v>2794</v>
      </c>
      <c r="B441" s="57">
        <v>45189</v>
      </c>
      <c r="C441" s="7" t="s">
        <v>431</v>
      </c>
      <c r="D441" s="7" t="s">
        <v>174</v>
      </c>
      <c r="E441" s="22">
        <v>100</v>
      </c>
      <c r="F441" s="16">
        <v>20.059999999999999</v>
      </c>
      <c r="G441" s="16">
        <f t="shared" si="6"/>
        <v>2005.9999999999998</v>
      </c>
      <c r="H441" s="39"/>
    </row>
    <row r="442" spans="1:8" ht="24" customHeight="1" x14ac:dyDescent="0.25">
      <c r="A442" s="6">
        <v>2819</v>
      </c>
      <c r="B442" s="57">
        <v>45189</v>
      </c>
      <c r="C442" s="7" t="s">
        <v>432</v>
      </c>
      <c r="D442" s="7" t="s">
        <v>8</v>
      </c>
      <c r="E442" s="22">
        <v>100</v>
      </c>
      <c r="F442" s="16">
        <v>200.6</v>
      </c>
      <c r="G442" s="16">
        <f t="shared" si="6"/>
        <v>20060</v>
      </c>
      <c r="H442" s="39"/>
    </row>
    <row r="443" spans="1:8" ht="24" customHeight="1" x14ac:dyDescent="0.25">
      <c r="A443" s="6">
        <v>2828</v>
      </c>
      <c r="B443" s="57">
        <v>45189</v>
      </c>
      <c r="C443" s="7" t="s">
        <v>433</v>
      </c>
      <c r="D443" s="7" t="s">
        <v>8</v>
      </c>
      <c r="E443" s="22">
        <v>100</v>
      </c>
      <c r="F443" s="16">
        <v>100.3</v>
      </c>
      <c r="G443" s="16">
        <f t="shared" si="6"/>
        <v>10030</v>
      </c>
      <c r="H443" s="39"/>
    </row>
    <row r="444" spans="1:8" ht="24" customHeight="1" x14ac:dyDescent="0.25">
      <c r="A444" s="6">
        <v>1875</v>
      </c>
      <c r="B444" s="57" t="e">
        <v>#N/A</v>
      </c>
      <c r="C444" s="7" t="s">
        <v>434</v>
      </c>
      <c r="D444" s="7" t="s">
        <v>175</v>
      </c>
      <c r="E444" s="22">
        <v>101</v>
      </c>
      <c r="F444" s="16">
        <v>3700</v>
      </c>
      <c r="G444" s="16">
        <f t="shared" si="6"/>
        <v>373700</v>
      </c>
      <c r="H444" s="39"/>
    </row>
    <row r="445" spans="1:8" ht="24" customHeight="1" x14ac:dyDescent="0.25">
      <c r="A445" s="6">
        <v>1016</v>
      </c>
      <c r="B445" s="57">
        <v>45364</v>
      </c>
      <c r="C445" s="7" t="s">
        <v>435</v>
      </c>
      <c r="D445" s="7" t="s">
        <v>8</v>
      </c>
      <c r="E445" s="22">
        <v>102</v>
      </c>
      <c r="F445" s="16">
        <v>302.91750000000002</v>
      </c>
      <c r="G445" s="16">
        <f t="shared" si="6"/>
        <v>30897.585000000003</v>
      </c>
      <c r="H445" s="39"/>
    </row>
    <row r="446" spans="1:8" ht="24" customHeight="1" x14ac:dyDescent="0.25">
      <c r="A446" s="6">
        <v>1565</v>
      </c>
      <c r="B446" s="57">
        <v>44909</v>
      </c>
      <c r="C446" s="7" t="s">
        <v>436</v>
      </c>
      <c r="D446" s="7" t="s">
        <v>8</v>
      </c>
      <c r="E446" s="22">
        <v>102</v>
      </c>
      <c r="F446" s="16">
        <v>5636.4942000000001</v>
      </c>
      <c r="G446" s="16">
        <f t="shared" si="6"/>
        <v>574922.40839999996</v>
      </c>
      <c r="H446" s="39"/>
    </row>
    <row r="447" spans="1:8" ht="24" customHeight="1" x14ac:dyDescent="0.25">
      <c r="A447" s="6">
        <v>1500</v>
      </c>
      <c r="B447" s="57" t="e">
        <v>#N/A</v>
      </c>
      <c r="C447" s="7" t="s">
        <v>437</v>
      </c>
      <c r="D447" s="7" t="s">
        <v>350</v>
      </c>
      <c r="E447" s="22">
        <v>103</v>
      </c>
      <c r="F447" s="16">
        <v>87.32</v>
      </c>
      <c r="G447" s="16">
        <f t="shared" si="6"/>
        <v>8993.9599999999991</v>
      </c>
      <c r="H447" s="39"/>
    </row>
    <row r="448" spans="1:8" ht="24" customHeight="1" x14ac:dyDescent="0.25">
      <c r="A448" s="6">
        <v>2248</v>
      </c>
      <c r="B448" s="57" t="e">
        <v>#N/A</v>
      </c>
      <c r="C448" s="7" t="s">
        <v>438</v>
      </c>
      <c r="D448" s="7" t="s">
        <v>8</v>
      </c>
      <c r="E448" s="22">
        <v>103</v>
      </c>
      <c r="F448" s="16">
        <v>210.04</v>
      </c>
      <c r="G448" s="16">
        <f t="shared" ref="G448:G511" si="7">E448*F448</f>
        <v>21634.12</v>
      </c>
      <c r="H448" s="39"/>
    </row>
    <row r="449" spans="1:8" ht="24" customHeight="1" x14ac:dyDescent="0.25">
      <c r="A449" s="6">
        <v>1140</v>
      </c>
      <c r="B449" s="57" t="e">
        <v>#N/A</v>
      </c>
      <c r="C449" s="7" t="s">
        <v>439</v>
      </c>
      <c r="D449" s="7" t="s">
        <v>8</v>
      </c>
      <c r="E449" s="22">
        <v>105</v>
      </c>
      <c r="F449" s="16">
        <v>130.49600000000001</v>
      </c>
      <c r="G449" s="16">
        <f t="shared" si="7"/>
        <v>13702.080000000002</v>
      </c>
      <c r="H449" s="39"/>
    </row>
    <row r="450" spans="1:8" ht="24" customHeight="1" x14ac:dyDescent="0.25">
      <c r="A450" s="6">
        <v>630</v>
      </c>
      <c r="B450" s="57" t="e">
        <v>#N/A</v>
      </c>
      <c r="C450" s="7" t="s">
        <v>440</v>
      </c>
      <c r="D450" s="7" t="s">
        <v>8</v>
      </c>
      <c r="E450" s="22">
        <v>110</v>
      </c>
      <c r="F450" s="16">
        <v>145.12</v>
      </c>
      <c r="G450" s="16">
        <f t="shared" si="7"/>
        <v>15963.2</v>
      </c>
      <c r="H450" s="39"/>
    </row>
    <row r="451" spans="1:8" ht="24" customHeight="1" x14ac:dyDescent="0.25">
      <c r="A451" s="6">
        <v>1079</v>
      </c>
      <c r="B451" s="57" t="e">
        <v>#N/A</v>
      </c>
      <c r="C451" s="7" t="s">
        <v>441</v>
      </c>
      <c r="D451" s="7" t="s">
        <v>8</v>
      </c>
      <c r="E451" s="22">
        <v>110</v>
      </c>
      <c r="F451" s="16">
        <v>283.755</v>
      </c>
      <c r="G451" s="16">
        <f t="shared" si="7"/>
        <v>31213.05</v>
      </c>
      <c r="H451" s="39"/>
    </row>
    <row r="452" spans="1:8" ht="24" customHeight="1" x14ac:dyDescent="0.25">
      <c r="A452" s="6">
        <v>857</v>
      </c>
      <c r="B452" s="57">
        <v>44895</v>
      </c>
      <c r="C452" s="7" t="s">
        <v>442</v>
      </c>
      <c r="D452" s="7" t="s">
        <v>175</v>
      </c>
      <c r="E452" s="22">
        <v>115</v>
      </c>
      <c r="F452" s="16">
        <v>691.31121399999995</v>
      </c>
      <c r="G452" s="16">
        <f t="shared" si="7"/>
        <v>79500.789609999993</v>
      </c>
      <c r="H452" s="39"/>
    </row>
    <row r="453" spans="1:8" ht="24" customHeight="1" x14ac:dyDescent="0.25">
      <c r="A453" s="6">
        <v>677</v>
      </c>
      <c r="B453" s="57" t="e">
        <v>#N/A</v>
      </c>
      <c r="C453" s="7" t="s">
        <v>443</v>
      </c>
      <c r="D453" s="7" t="s">
        <v>8</v>
      </c>
      <c r="E453" s="22">
        <v>116</v>
      </c>
      <c r="F453" s="16">
        <v>15.34</v>
      </c>
      <c r="G453" s="16">
        <f t="shared" si="7"/>
        <v>1779.44</v>
      </c>
      <c r="H453" s="39"/>
    </row>
    <row r="454" spans="1:8" ht="24" customHeight="1" x14ac:dyDescent="0.25">
      <c r="A454" s="6">
        <v>809</v>
      </c>
      <c r="B454" s="57" t="e">
        <v>#N/A</v>
      </c>
      <c r="C454" s="7" t="s">
        <v>444</v>
      </c>
      <c r="D454" s="7" t="s">
        <v>8</v>
      </c>
      <c r="E454" s="22">
        <v>119</v>
      </c>
      <c r="F454" s="16">
        <v>132</v>
      </c>
      <c r="G454" s="16">
        <f t="shared" si="7"/>
        <v>15708</v>
      </c>
      <c r="H454" s="39"/>
    </row>
    <row r="455" spans="1:8" ht="24" customHeight="1" x14ac:dyDescent="0.25">
      <c r="A455" s="6">
        <v>871</v>
      </c>
      <c r="B455" s="57" t="e">
        <v>#N/A</v>
      </c>
      <c r="C455" s="7" t="s">
        <v>445</v>
      </c>
      <c r="D455" s="7" t="s">
        <v>8</v>
      </c>
      <c r="E455" s="22">
        <v>119</v>
      </c>
      <c r="F455" s="16">
        <v>255.48</v>
      </c>
      <c r="G455" s="16">
        <f t="shared" si="7"/>
        <v>30402.12</v>
      </c>
      <c r="H455" s="39"/>
    </row>
    <row r="456" spans="1:8" ht="24" customHeight="1" x14ac:dyDescent="0.25">
      <c r="A456" s="6">
        <v>3272</v>
      </c>
      <c r="B456" s="57">
        <v>45314</v>
      </c>
      <c r="C456" s="7" t="s">
        <v>446</v>
      </c>
      <c r="D456" s="7" t="s">
        <v>174</v>
      </c>
      <c r="E456" s="22">
        <v>120</v>
      </c>
      <c r="F456" s="16">
        <v>5.3228569999999999</v>
      </c>
      <c r="G456" s="16">
        <f t="shared" si="7"/>
        <v>638.74284</v>
      </c>
      <c r="H456" s="39"/>
    </row>
    <row r="457" spans="1:8" ht="24" customHeight="1" x14ac:dyDescent="0.25">
      <c r="A457" s="6">
        <v>648</v>
      </c>
      <c r="B457" s="57">
        <v>45202</v>
      </c>
      <c r="C457" s="7" t="s">
        <v>447</v>
      </c>
      <c r="D457" s="7" t="s">
        <v>8</v>
      </c>
      <c r="E457" s="22">
        <v>121</v>
      </c>
      <c r="F457" s="16">
        <v>94.949854000000002</v>
      </c>
      <c r="G457" s="16">
        <f t="shared" si="7"/>
        <v>11488.932334000001</v>
      </c>
      <c r="H457" s="39"/>
    </row>
    <row r="458" spans="1:8" ht="24" customHeight="1" x14ac:dyDescent="0.25">
      <c r="A458" s="6">
        <v>1878</v>
      </c>
      <c r="B458" s="57" t="e">
        <v>#N/A</v>
      </c>
      <c r="C458" s="7" t="s">
        <v>448</v>
      </c>
      <c r="D458" s="7" t="s">
        <v>8</v>
      </c>
      <c r="E458" s="22">
        <v>121</v>
      </c>
      <c r="F458" s="16">
        <v>192.34</v>
      </c>
      <c r="G458" s="16">
        <f t="shared" si="7"/>
        <v>23273.14</v>
      </c>
      <c r="H458" s="39"/>
    </row>
    <row r="459" spans="1:8" ht="24" customHeight="1" x14ac:dyDescent="0.25">
      <c r="A459" s="6">
        <v>2204</v>
      </c>
      <c r="B459" s="57" t="e">
        <v>#N/A</v>
      </c>
      <c r="C459" s="7" t="s">
        <v>449</v>
      </c>
      <c r="D459" s="7" t="s">
        <v>8</v>
      </c>
      <c r="E459" s="22">
        <v>121</v>
      </c>
      <c r="F459" s="16">
        <v>396.48</v>
      </c>
      <c r="G459" s="16">
        <f t="shared" si="7"/>
        <v>47974.080000000002</v>
      </c>
      <c r="H459" s="39"/>
    </row>
    <row r="460" spans="1:8" ht="24" customHeight="1" x14ac:dyDescent="0.25">
      <c r="A460" s="6">
        <v>658</v>
      </c>
      <c r="B460" s="57">
        <v>45358</v>
      </c>
      <c r="C460" s="7" t="s">
        <v>450</v>
      </c>
      <c r="D460" s="7" t="s">
        <v>8</v>
      </c>
      <c r="E460" s="22">
        <v>122</v>
      </c>
      <c r="F460" s="16">
        <v>302.10973300000001</v>
      </c>
      <c r="G460" s="16">
        <f t="shared" si="7"/>
        <v>36857.387426000001</v>
      </c>
      <c r="H460" s="39"/>
    </row>
    <row r="461" spans="1:8" ht="24" customHeight="1" x14ac:dyDescent="0.25">
      <c r="A461" s="6">
        <v>659</v>
      </c>
      <c r="B461" s="57" t="e">
        <v>#N/A</v>
      </c>
      <c r="C461" s="7" t="s">
        <v>451</v>
      </c>
      <c r="D461" s="7" t="s">
        <v>8</v>
      </c>
      <c r="E461" s="22">
        <v>124</v>
      </c>
      <c r="F461" s="16">
        <v>19.473333</v>
      </c>
      <c r="G461" s="16">
        <f t="shared" si="7"/>
        <v>2414.6932919999999</v>
      </c>
      <c r="H461" s="39"/>
    </row>
    <row r="462" spans="1:8" ht="24" customHeight="1" x14ac:dyDescent="0.25">
      <c r="A462" s="6">
        <v>1077</v>
      </c>
      <c r="B462" s="57">
        <v>45189</v>
      </c>
      <c r="C462" s="7" t="s">
        <v>452</v>
      </c>
      <c r="D462" s="7" t="s">
        <v>8</v>
      </c>
      <c r="E462" s="22">
        <v>124</v>
      </c>
      <c r="F462" s="16">
        <v>315.64249999999998</v>
      </c>
      <c r="G462" s="16">
        <f t="shared" si="7"/>
        <v>39139.67</v>
      </c>
      <c r="H462" s="39"/>
    </row>
    <row r="463" spans="1:8" ht="24" customHeight="1" x14ac:dyDescent="0.25">
      <c r="A463" s="6">
        <v>657</v>
      </c>
      <c r="B463" s="57">
        <v>45358</v>
      </c>
      <c r="C463" s="7" t="s">
        <v>453</v>
      </c>
      <c r="D463" s="7" t="s">
        <v>8</v>
      </c>
      <c r="E463" s="22">
        <v>125</v>
      </c>
      <c r="F463" s="16">
        <v>294.20299999999997</v>
      </c>
      <c r="G463" s="16">
        <f t="shared" si="7"/>
        <v>36775.375</v>
      </c>
      <c r="H463" s="39"/>
    </row>
    <row r="464" spans="1:8" ht="24" customHeight="1" x14ac:dyDescent="0.25">
      <c r="A464" s="6">
        <v>660</v>
      </c>
      <c r="B464" s="57" t="e">
        <v>#N/A</v>
      </c>
      <c r="C464" s="7" t="s">
        <v>454</v>
      </c>
      <c r="D464" s="7" t="s">
        <v>8</v>
      </c>
      <c r="E464" s="22">
        <v>125</v>
      </c>
      <c r="F464" s="16">
        <v>27.013332999999999</v>
      </c>
      <c r="G464" s="16">
        <f t="shared" si="7"/>
        <v>3376.6666249999998</v>
      </c>
      <c r="H464" s="39"/>
    </row>
    <row r="465" spans="1:8" ht="24" customHeight="1" x14ac:dyDescent="0.25">
      <c r="A465" s="6">
        <v>2179</v>
      </c>
      <c r="B465" s="57" t="e">
        <v>#N/A</v>
      </c>
      <c r="C465" s="7" t="s">
        <v>455</v>
      </c>
      <c r="D465" s="7" t="s">
        <v>173</v>
      </c>
      <c r="E465" s="22">
        <v>128</v>
      </c>
      <c r="F465" s="16">
        <v>135.69999999999999</v>
      </c>
      <c r="G465" s="16">
        <f t="shared" si="7"/>
        <v>17369.599999999999</v>
      </c>
      <c r="H465" s="39"/>
    </row>
    <row r="466" spans="1:8" ht="24" customHeight="1" x14ac:dyDescent="0.25">
      <c r="A466" s="6">
        <v>1012</v>
      </c>
      <c r="B466" s="57" t="e">
        <v>#N/A</v>
      </c>
      <c r="C466" s="7" t="s">
        <v>456</v>
      </c>
      <c r="D466" s="7" t="s">
        <v>174</v>
      </c>
      <c r="E466" s="22">
        <v>130</v>
      </c>
      <c r="F466" s="16">
        <v>6.9619999999999997</v>
      </c>
      <c r="G466" s="16">
        <f t="shared" si="7"/>
        <v>905.06</v>
      </c>
      <c r="H466" s="39"/>
    </row>
    <row r="467" spans="1:8" ht="24" customHeight="1" x14ac:dyDescent="0.25">
      <c r="A467" s="6">
        <v>101</v>
      </c>
      <c r="B467" s="57">
        <v>45266</v>
      </c>
      <c r="C467" s="7" t="s">
        <v>457</v>
      </c>
      <c r="D467" s="7" t="s">
        <v>8</v>
      </c>
      <c r="E467" s="22">
        <v>140</v>
      </c>
      <c r="F467" s="16">
        <v>42.741312999999998</v>
      </c>
      <c r="G467" s="16">
        <f t="shared" si="7"/>
        <v>5983.7838199999997</v>
      </c>
      <c r="H467" s="39"/>
    </row>
    <row r="468" spans="1:8" ht="24" customHeight="1" x14ac:dyDescent="0.25">
      <c r="A468" s="6">
        <v>615</v>
      </c>
      <c r="B468" s="57" t="e">
        <v>#N/A</v>
      </c>
      <c r="C468" s="7" t="s">
        <v>458</v>
      </c>
      <c r="D468" s="7" t="s">
        <v>8</v>
      </c>
      <c r="E468" s="22">
        <v>141</v>
      </c>
      <c r="F468" s="16">
        <v>214.85</v>
      </c>
      <c r="G468" s="16">
        <f t="shared" si="7"/>
        <v>30293.85</v>
      </c>
      <c r="H468" s="39"/>
    </row>
    <row r="469" spans="1:8" ht="24" customHeight="1" x14ac:dyDescent="0.25">
      <c r="A469" s="6">
        <v>695</v>
      </c>
      <c r="B469" s="57" t="e">
        <v>#N/A</v>
      </c>
      <c r="C469" s="7" t="s">
        <v>459</v>
      </c>
      <c r="D469" s="7" t="s">
        <v>8</v>
      </c>
      <c r="E469" s="22">
        <v>142</v>
      </c>
      <c r="F469" s="16">
        <v>477.4</v>
      </c>
      <c r="G469" s="16">
        <f t="shared" si="7"/>
        <v>67790.8</v>
      </c>
      <c r="H469" s="39"/>
    </row>
    <row r="470" spans="1:8" ht="24" customHeight="1" x14ac:dyDescent="0.25">
      <c r="A470" s="6">
        <v>1871</v>
      </c>
      <c r="B470" s="57" t="e">
        <v>#N/A</v>
      </c>
      <c r="C470" s="7" t="s">
        <v>460</v>
      </c>
      <c r="D470" s="7" t="s">
        <v>8</v>
      </c>
      <c r="E470" s="22">
        <v>144</v>
      </c>
      <c r="F470" s="16">
        <v>135</v>
      </c>
      <c r="G470" s="16">
        <f t="shared" si="7"/>
        <v>19440</v>
      </c>
      <c r="H470" s="39"/>
    </row>
    <row r="471" spans="1:8" ht="24" customHeight="1" x14ac:dyDescent="0.25">
      <c r="A471" s="6">
        <v>1058</v>
      </c>
      <c r="B471" s="57" t="e">
        <v>#N/A</v>
      </c>
      <c r="C471" s="7" t="s">
        <v>461</v>
      </c>
      <c r="D471" s="7" t="s">
        <v>8</v>
      </c>
      <c r="E471" s="22">
        <v>145</v>
      </c>
      <c r="F471" s="16">
        <v>341.53</v>
      </c>
      <c r="G471" s="16">
        <f t="shared" si="7"/>
        <v>49521.85</v>
      </c>
      <c r="H471" s="39"/>
    </row>
    <row r="472" spans="1:8" ht="24" customHeight="1" x14ac:dyDescent="0.25">
      <c r="A472" s="6">
        <v>1043</v>
      </c>
      <c r="B472" s="57" t="e">
        <v>#N/A</v>
      </c>
      <c r="C472" s="7" t="s">
        <v>462</v>
      </c>
      <c r="D472" s="7" t="s">
        <v>8</v>
      </c>
      <c r="E472" s="22">
        <v>146</v>
      </c>
      <c r="F472" s="16">
        <v>695</v>
      </c>
      <c r="G472" s="16">
        <f t="shared" si="7"/>
        <v>101470</v>
      </c>
      <c r="H472" s="39"/>
    </row>
    <row r="473" spans="1:8" ht="24" customHeight="1" x14ac:dyDescent="0.25">
      <c r="A473" s="6">
        <v>1590</v>
      </c>
      <c r="B473" s="57" t="e">
        <v>#N/A</v>
      </c>
      <c r="C473" s="7" t="s">
        <v>463</v>
      </c>
      <c r="D473" s="7" t="s">
        <v>8</v>
      </c>
      <c r="E473" s="22">
        <v>148</v>
      </c>
      <c r="F473" s="16">
        <v>2.5</v>
      </c>
      <c r="G473" s="16">
        <f t="shared" si="7"/>
        <v>370</v>
      </c>
      <c r="H473" s="39"/>
    </row>
    <row r="474" spans="1:8" ht="24" customHeight="1" x14ac:dyDescent="0.25">
      <c r="A474" s="6">
        <v>1017</v>
      </c>
      <c r="B474" s="57">
        <v>45364</v>
      </c>
      <c r="C474" s="7" t="s">
        <v>464</v>
      </c>
      <c r="D474" s="7" t="s">
        <v>8</v>
      </c>
      <c r="E474" s="22">
        <v>152</v>
      </c>
      <c r="F474" s="16">
        <v>256.64999999999998</v>
      </c>
      <c r="G474" s="16">
        <f t="shared" si="7"/>
        <v>39010.799999999996</v>
      </c>
      <c r="H474" s="39"/>
    </row>
    <row r="475" spans="1:8" ht="24" customHeight="1" x14ac:dyDescent="0.25">
      <c r="A475" s="6">
        <v>1493</v>
      </c>
      <c r="B475" s="57" t="e">
        <v>#N/A</v>
      </c>
      <c r="C475" s="7" t="s">
        <v>465</v>
      </c>
      <c r="D475" s="7" t="s">
        <v>350</v>
      </c>
      <c r="E475" s="22">
        <v>154</v>
      </c>
      <c r="F475" s="16">
        <v>50.74</v>
      </c>
      <c r="G475" s="16">
        <f t="shared" si="7"/>
        <v>7813.96</v>
      </c>
      <c r="H475" s="39"/>
    </row>
    <row r="476" spans="1:8" ht="24" customHeight="1" x14ac:dyDescent="0.25">
      <c r="A476" s="6">
        <v>2046</v>
      </c>
      <c r="B476" s="57">
        <v>45345</v>
      </c>
      <c r="C476" s="7" t="s">
        <v>466</v>
      </c>
      <c r="D476" s="7" t="s">
        <v>8</v>
      </c>
      <c r="E476" s="22">
        <v>156</v>
      </c>
      <c r="F476" s="16">
        <v>443.68</v>
      </c>
      <c r="G476" s="16">
        <f t="shared" si="7"/>
        <v>69214.080000000002</v>
      </c>
      <c r="H476" s="39"/>
    </row>
    <row r="477" spans="1:8" ht="24" customHeight="1" x14ac:dyDescent="0.25">
      <c r="A477" s="6">
        <v>1116</v>
      </c>
      <c r="B477" s="57" t="e">
        <v>#N/A</v>
      </c>
      <c r="C477" s="7" t="s">
        <v>467</v>
      </c>
      <c r="D477" s="7" t="s">
        <v>8</v>
      </c>
      <c r="E477" s="22">
        <v>158</v>
      </c>
      <c r="F477" s="16">
        <v>650.73187499999995</v>
      </c>
      <c r="G477" s="16">
        <f t="shared" si="7"/>
        <v>102815.63625</v>
      </c>
      <c r="H477" s="39"/>
    </row>
    <row r="478" spans="1:8" ht="24" customHeight="1" x14ac:dyDescent="0.25">
      <c r="A478" s="6">
        <v>3309</v>
      </c>
      <c r="B478" s="57">
        <v>45364</v>
      </c>
      <c r="C478" s="7" t="s">
        <v>468</v>
      </c>
      <c r="D478" s="7" t="s">
        <v>174</v>
      </c>
      <c r="E478" s="22">
        <v>160</v>
      </c>
      <c r="F478" s="16">
        <v>38.94</v>
      </c>
      <c r="G478" s="16">
        <f t="shared" si="7"/>
        <v>6230.4</v>
      </c>
      <c r="H478" s="39"/>
    </row>
    <row r="479" spans="1:8" ht="24" customHeight="1" x14ac:dyDescent="0.25">
      <c r="A479" s="6">
        <v>3310</v>
      </c>
      <c r="B479" s="57">
        <v>45364</v>
      </c>
      <c r="C479" s="7" t="s">
        <v>469</v>
      </c>
      <c r="D479" s="7" t="s">
        <v>174</v>
      </c>
      <c r="E479" s="22">
        <v>160</v>
      </c>
      <c r="F479" s="16">
        <v>46.02</v>
      </c>
      <c r="G479" s="16">
        <f t="shared" si="7"/>
        <v>7363.2000000000007</v>
      </c>
      <c r="H479" s="39"/>
    </row>
    <row r="480" spans="1:8" ht="24" customHeight="1" x14ac:dyDescent="0.25">
      <c r="A480" s="6">
        <v>3312</v>
      </c>
      <c r="B480" s="57">
        <v>45364</v>
      </c>
      <c r="C480" s="7" t="s">
        <v>470</v>
      </c>
      <c r="D480" s="7" t="s">
        <v>174</v>
      </c>
      <c r="E480" s="22">
        <v>160</v>
      </c>
      <c r="F480" s="16">
        <v>73.16</v>
      </c>
      <c r="G480" s="16">
        <f t="shared" si="7"/>
        <v>11705.599999999999</v>
      </c>
      <c r="H480" s="39"/>
    </row>
    <row r="481" spans="1:8" ht="24" customHeight="1" x14ac:dyDescent="0.25">
      <c r="A481" s="6">
        <v>646</v>
      </c>
      <c r="B481" s="57" t="e">
        <v>#N/A</v>
      </c>
      <c r="C481" s="7" t="s">
        <v>471</v>
      </c>
      <c r="D481" s="7" t="s">
        <v>8</v>
      </c>
      <c r="E481" s="22">
        <v>161</v>
      </c>
      <c r="F481" s="16">
        <v>338.97</v>
      </c>
      <c r="G481" s="16">
        <f t="shared" si="7"/>
        <v>54574.170000000006</v>
      </c>
      <c r="H481" s="39"/>
    </row>
    <row r="482" spans="1:8" ht="24" customHeight="1" x14ac:dyDescent="0.25">
      <c r="A482" s="6">
        <v>686</v>
      </c>
      <c r="B482" s="57">
        <v>45358</v>
      </c>
      <c r="C482" s="7" t="s">
        <v>472</v>
      </c>
      <c r="D482" s="7" t="s">
        <v>8</v>
      </c>
      <c r="E482" s="22">
        <v>161</v>
      </c>
      <c r="F482" s="16">
        <v>57.308666000000002</v>
      </c>
      <c r="G482" s="16">
        <f t="shared" si="7"/>
        <v>9226.6952259999998</v>
      </c>
      <c r="H482" s="39"/>
    </row>
    <row r="483" spans="1:8" ht="24" customHeight="1" x14ac:dyDescent="0.25">
      <c r="A483" s="6">
        <v>1501</v>
      </c>
      <c r="B483" s="57" t="e">
        <v>#N/A</v>
      </c>
      <c r="C483" s="7" t="s">
        <v>473</v>
      </c>
      <c r="D483" s="7" t="s">
        <v>350</v>
      </c>
      <c r="E483" s="22">
        <v>161.5</v>
      </c>
      <c r="F483" s="16">
        <v>34.22</v>
      </c>
      <c r="G483" s="16">
        <f t="shared" si="7"/>
        <v>5526.53</v>
      </c>
      <c r="H483" s="39"/>
    </row>
    <row r="484" spans="1:8" ht="24" customHeight="1" x14ac:dyDescent="0.25">
      <c r="A484" s="6">
        <v>1071</v>
      </c>
      <c r="B484" s="57" t="e">
        <v>#N/A</v>
      </c>
      <c r="C484" s="7" t="s">
        <v>474</v>
      </c>
      <c r="D484" s="7" t="s">
        <v>8</v>
      </c>
      <c r="E484" s="22">
        <v>162</v>
      </c>
      <c r="F484" s="16">
        <v>97.7</v>
      </c>
      <c r="G484" s="16">
        <f t="shared" si="7"/>
        <v>15827.4</v>
      </c>
      <c r="H484" s="39"/>
    </row>
    <row r="485" spans="1:8" ht="24" customHeight="1" x14ac:dyDescent="0.25">
      <c r="A485" s="6">
        <v>1039</v>
      </c>
      <c r="B485" s="57">
        <v>45007</v>
      </c>
      <c r="C485" s="7" t="s">
        <v>475</v>
      </c>
      <c r="D485" s="7" t="s">
        <v>8</v>
      </c>
      <c r="E485" s="22">
        <v>163</v>
      </c>
      <c r="F485" s="16">
        <v>151.0506</v>
      </c>
      <c r="G485" s="16">
        <f t="shared" si="7"/>
        <v>24621.247800000001</v>
      </c>
      <c r="H485" s="39"/>
    </row>
    <row r="486" spans="1:8" ht="24" customHeight="1" x14ac:dyDescent="0.25">
      <c r="A486" s="6">
        <v>1582</v>
      </c>
      <c r="B486" s="57" t="e">
        <v>#N/A</v>
      </c>
      <c r="C486" s="7" t="s">
        <v>476</v>
      </c>
      <c r="D486" s="7" t="s">
        <v>8</v>
      </c>
      <c r="E486" s="22">
        <v>165</v>
      </c>
      <c r="F486" s="16">
        <v>1130.046666</v>
      </c>
      <c r="G486" s="16">
        <f t="shared" si="7"/>
        <v>186457.69988999999</v>
      </c>
      <c r="H486" s="39"/>
    </row>
    <row r="487" spans="1:8" ht="24" customHeight="1" x14ac:dyDescent="0.25">
      <c r="A487" s="6">
        <v>2183</v>
      </c>
      <c r="B487" s="57">
        <v>45345</v>
      </c>
      <c r="C487" s="7" t="s">
        <v>477</v>
      </c>
      <c r="D487" s="7" t="s">
        <v>8</v>
      </c>
      <c r="E487" s="22">
        <v>165</v>
      </c>
      <c r="F487" s="16">
        <v>548.70000000000005</v>
      </c>
      <c r="G487" s="16">
        <f t="shared" si="7"/>
        <v>90535.500000000015</v>
      </c>
      <c r="H487" s="39"/>
    </row>
    <row r="488" spans="1:8" ht="24" customHeight="1" x14ac:dyDescent="0.25">
      <c r="A488" s="6">
        <v>811</v>
      </c>
      <c r="B488" s="57">
        <v>45189</v>
      </c>
      <c r="C488" s="7" t="s">
        <v>478</v>
      </c>
      <c r="D488" s="7" t="s">
        <v>8</v>
      </c>
      <c r="E488" s="22">
        <v>167</v>
      </c>
      <c r="F488" s="16">
        <v>173.3</v>
      </c>
      <c r="G488" s="16">
        <f t="shared" si="7"/>
        <v>28941.100000000002</v>
      </c>
      <c r="H488" s="39"/>
    </row>
    <row r="489" spans="1:8" ht="24" customHeight="1" x14ac:dyDescent="0.25">
      <c r="A489" s="6">
        <v>1035</v>
      </c>
      <c r="B489" s="57" t="e">
        <v>#N/A</v>
      </c>
      <c r="C489" s="7" t="s">
        <v>479</v>
      </c>
      <c r="D489" s="7" t="s">
        <v>8</v>
      </c>
      <c r="E489" s="22">
        <v>167</v>
      </c>
      <c r="F489" s="16">
        <v>61.814999999999998</v>
      </c>
      <c r="G489" s="16">
        <f t="shared" si="7"/>
        <v>10323.105</v>
      </c>
      <c r="H489" s="39"/>
    </row>
    <row r="490" spans="1:8" ht="24" customHeight="1" x14ac:dyDescent="0.25">
      <c r="A490" s="6">
        <v>2825</v>
      </c>
      <c r="B490" s="57">
        <v>44963</v>
      </c>
      <c r="C490" s="7" t="s">
        <v>480</v>
      </c>
      <c r="D490" s="7" t="s">
        <v>8</v>
      </c>
      <c r="E490" s="22">
        <v>168</v>
      </c>
      <c r="F490" s="16">
        <v>236</v>
      </c>
      <c r="G490" s="16">
        <f t="shared" si="7"/>
        <v>39648</v>
      </c>
      <c r="H490" s="39"/>
    </row>
    <row r="491" spans="1:8" ht="24" customHeight="1" x14ac:dyDescent="0.25">
      <c r="A491" s="6">
        <v>810</v>
      </c>
      <c r="B491" s="57">
        <v>45189</v>
      </c>
      <c r="C491" s="7" t="s">
        <v>481</v>
      </c>
      <c r="D491" s="7" t="s">
        <v>8</v>
      </c>
      <c r="E491" s="22">
        <v>172</v>
      </c>
      <c r="F491" s="16">
        <v>252.5</v>
      </c>
      <c r="G491" s="16">
        <f t="shared" si="7"/>
        <v>43430</v>
      </c>
      <c r="H491" s="39"/>
    </row>
    <row r="492" spans="1:8" ht="24" customHeight="1" x14ac:dyDescent="0.25">
      <c r="A492" s="6">
        <v>1126</v>
      </c>
      <c r="B492" s="57" t="e">
        <v>#N/A</v>
      </c>
      <c r="C492" s="7" t="s">
        <v>482</v>
      </c>
      <c r="D492" s="7" t="s">
        <v>8</v>
      </c>
      <c r="E492" s="22">
        <v>176</v>
      </c>
      <c r="F492" s="16">
        <v>12.98</v>
      </c>
      <c r="G492" s="16">
        <f t="shared" si="7"/>
        <v>2284.48</v>
      </c>
      <c r="H492" s="39"/>
    </row>
    <row r="493" spans="1:8" ht="24" customHeight="1" x14ac:dyDescent="0.25">
      <c r="A493" s="6">
        <v>1174</v>
      </c>
      <c r="B493" s="57">
        <v>45153</v>
      </c>
      <c r="C493" s="7" t="s">
        <v>483</v>
      </c>
      <c r="D493" s="7" t="s">
        <v>8</v>
      </c>
      <c r="E493" s="22">
        <v>180</v>
      </c>
      <c r="F493" s="16">
        <v>3516.1309999999999</v>
      </c>
      <c r="G493" s="16">
        <f t="shared" si="7"/>
        <v>632903.57999999996</v>
      </c>
      <c r="H493" s="39"/>
    </row>
    <row r="494" spans="1:8" ht="24" customHeight="1" x14ac:dyDescent="0.25">
      <c r="A494" s="6">
        <v>1369</v>
      </c>
      <c r="B494" s="57">
        <v>45007</v>
      </c>
      <c r="C494" s="7" t="s">
        <v>484</v>
      </c>
      <c r="D494" s="7" t="s">
        <v>8</v>
      </c>
      <c r="E494" s="22">
        <v>180</v>
      </c>
      <c r="F494" s="16">
        <v>3668.3795930000001</v>
      </c>
      <c r="G494" s="16">
        <f t="shared" si="7"/>
        <v>660308.32674000005</v>
      </c>
      <c r="H494" s="39"/>
    </row>
    <row r="495" spans="1:8" ht="24" customHeight="1" x14ac:dyDescent="0.25">
      <c r="A495" s="6">
        <v>875</v>
      </c>
      <c r="B495" s="57" t="e">
        <v>#N/A</v>
      </c>
      <c r="C495" s="7" t="s">
        <v>485</v>
      </c>
      <c r="D495" s="7" t="s">
        <v>8</v>
      </c>
      <c r="E495" s="22">
        <v>182</v>
      </c>
      <c r="F495" s="16">
        <v>45</v>
      </c>
      <c r="G495" s="16">
        <f t="shared" si="7"/>
        <v>8190</v>
      </c>
      <c r="H495" s="39"/>
    </row>
    <row r="496" spans="1:8" ht="24" customHeight="1" x14ac:dyDescent="0.25">
      <c r="A496" s="6">
        <v>2526</v>
      </c>
      <c r="B496" s="57" t="e">
        <v>#N/A</v>
      </c>
      <c r="C496" s="7" t="s">
        <v>486</v>
      </c>
      <c r="D496" s="7" t="s">
        <v>8</v>
      </c>
      <c r="E496" s="22">
        <v>183</v>
      </c>
      <c r="F496" s="16">
        <v>32.001612999999999</v>
      </c>
      <c r="G496" s="16">
        <f t="shared" si="7"/>
        <v>5856.2951789999997</v>
      </c>
      <c r="H496" s="39"/>
    </row>
    <row r="497" spans="1:8" ht="24" customHeight="1" x14ac:dyDescent="0.25">
      <c r="A497" s="6">
        <v>931</v>
      </c>
      <c r="B497" s="57">
        <v>44999</v>
      </c>
      <c r="C497" s="7" t="s">
        <v>487</v>
      </c>
      <c r="D497" s="7" t="s">
        <v>8</v>
      </c>
      <c r="E497" s="22">
        <v>188</v>
      </c>
      <c r="F497" s="16">
        <v>4348.2749999999996</v>
      </c>
      <c r="G497" s="16">
        <f t="shared" si="7"/>
        <v>817475.7</v>
      </c>
      <c r="H497" s="39"/>
    </row>
    <row r="498" spans="1:8" ht="24" customHeight="1" x14ac:dyDescent="0.25">
      <c r="A498" s="6">
        <v>653</v>
      </c>
      <c r="B498" s="57" t="e">
        <v>#N/A</v>
      </c>
      <c r="C498" s="7" t="s">
        <v>488</v>
      </c>
      <c r="D498" s="7" t="s">
        <v>8</v>
      </c>
      <c r="E498" s="22">
        <v>189</v>
      </c>
      <c r="F498" s="16">
        <v>124.19499999999999</v>
      </c>
      <c r="G498" s="16">
        <f t="shared" si="7"/>
        <v>23472.855</v>
      </c>
      <c r="H498" s="39"/>
    </row>
    <row r="499" spans="1:8" ht="24" customHeight="1" x14ac:dyDescent="0.25">
      <c r="A499" s="6">
        <v>2822</v>
      </c>
      <c r="B499" s="57">
        <v>45189</v>
      </c>
      <c r="C499" s="7" t="s">
        <v>489</v>
      </c>
      <c r="D499" s="7" t="s">
        <v>8</v>
      </c>
      <c r="E499" s="22">
        <v>192</v>
      </c>
      <c r="F499" s="16">
        <v>885</v>
      </c>
      <c r="G499" s="16">
        <f t="shared" si="7"/>
        <v>169920</v>
      </c>
      <c r="H499" s="39"/>
    </row>
    <row r="500" spans="1:8" ht="24" customHeight="1" x14ac:dyDescent="0.25">
      <c r="A500" s="6">
        <v>1175</v>
      </c>
      <c r="B500" s="57">
        <v>45007</v>
      </c>
      <c r="C500" s="7" t="s">
        <v>490</v>
      </c>
      <c r="D500" s="7" t="s">
        <v>8</v>
      </c>
      <c r="E500" s="22">
        <v>193</v>
      </c>
      <c r="F500" s="16">
        <v>3572.3382369999999</v>
      </c>
      <c r="G500" s="16">
        <f t="shared" si="7"/>
        <v>689461.27974100003</v>
      </c>
      <c r="H500" s="39"/>
    </row>
    <row r="501" spans="1:8" ht="24" customHeight="1" x14ac:dyDescent="0.25">
      <c r="A501" s="6">
        <v>1338</v>
      </c>
      <c r="B501" s="57">
        <v>45314</v>
      </c>
      <c r="C501" s="7" t="s">
        <v>491</v>
      </c>
      <c r="D501" s="7" t="s">
        <v>8</v>
      </c>
      <c r="E501" s="22">
        <v>194</v>
      </c>
      <c r="F501" s="16">
        <v>40.236111000000001</v>
      </c>
      <c r="G501" s="16">
        <f t="shared" si="7"/>
        <v>7805.8055340000001</v>
      </c>
      <c r="H501" s="39"/>
    </row>
    <row r="502" spans="1:8" ht="24" customHeight="1" x14ac:dyDescent="0.25">
      <c r="A502" s="6">
        <v>1041</v>
      </c>
      <c r="B502" s="57" t="e">
        <v>#N/A</v>
      </c>
      <c r="C502" s="7" t="s">
        <v>492</v>
      </c>
      <c r="D502" s="7" t="s">
        <v>8</v>
      </c>
      <c r="E502" s="22">
        <v>198</v>
      </c>
      <c r="F502" s="16">
        <v>621.600416</v>
      </c>
      <c r="G502" s="16">
        <f t="shared" si="7"/>
        <v>123076.88236800001</v>
      </c>
      <c r="H502" s="39"/>
    </row>
    <row r="503" spans="1:8" ht="24" customHeight="1" x14ac:dyDescent="0.25">
      <c r="A503" s="6">
        <v>1132</v>
      </c>
      <c r="B503" s="57" t="e">
        <v>#N/A</v>
      </c>
      <c r="C503" s="7" t="s">
        <v>493</v>
      </c>
      <c r="D503" s="7" t="s">
        <v>8</v>
      </c>
      <c r="E503" s="22">
        <v>200</v>
      </c>
      <c r="F503" s="16">
        <v>435</v>
      </c>
      <c r="G503" s="16">
        <f t="shared" si="7"/>
        <v>87000</v>
      </c>
      <c r="H503" s="39"/>
    </row>
    <row r="504" spans="1:8" ht="24" customHeight="1" x14ac:dyDescent="0.25">
      <c r="A504" s="6">
        <v>1169</v>
      </c>
      <c r="B504" s="57" t="e">
        <v>#N/A</v>
      </c>
      <c r="C504" s="7" t="s">
        <v>494</v>
      </c>
      <c r="D504" s="7" t="s">
        <v>8</v>
      </c>
      <c r="E504" s="22">
        <v>200</v>
      </c>
      <c r="F504" s="16">
        <v>144.55000000000001</v>
      </c>
      <c r="G504" s="16">
        <f t="shared" si="7"/>
        <v>28910.000000000004</v>
      </c>
      <c r="H504" s="39"/>
    </row>
    <row r="505" spans="1:8" ht="24" customHeight="1" x14ac:dyDescent="0.25">
      <c r="A505" s="6">
        <v>1118</v>
      </c>
      <c r="B505" s="57" t="e">
        <v>#N/A</v>
      </c>
      <c r="C505" s="7" t="s">
        <v>495</v>
      </c>
      <c r="D505" s="7" t="s">
        <v>8</v>
      </c>
      <c r="E505" s="22">
        <v>203</v>
      </c>
      <c r="F505" s="16">
        <v>245.05452099999999</v>
      </c>
      <c r="G505" s="16">
        <f t="shared" si="7"/>
        <v>49746.067762999999</v>
      </c>
      <c r="H505" s="39"/>
    </row>
    <row r="506" spans="1:8" ht="24" customHeight="1" x14ac:dyDescent="0.25">
      <c r="A506" s="6">
        <v>2233</v>
      </c>
      <c r="B506" s="57" t="e">
        <v>#N/A</v>
      </c>
      <c r="C506" s="7" t="s">
        <v>496</v>
      </c>
      <c r="D506" s="7" t="s">
        <v>8</v>
      </c>
      <c r="E506" s="22">
        <v>204</v>
      </c>
      <c r="F506" s="16">
        <v>76.794437000000002</v>
      </c>
      <c r="G506" s="16">
        <f t="shared" si="7"/>
        <v>15666.065148</v>
      </c>
      <c r="H506" s="39"/>
    </row>
    <row r="507" spans="1:8" ht="24" customHeight="1" x14ac:dyDescent="0.25">
      <c r="A507" s="6">
        <v>1054</v>
      </c>
      <c r="B507" s="57">
        <v>44963</v>
      </c>
      <c r="C507" s="7" t="s">
        <v>497</v>
      </c>
      <c r="D507" s="7" t="s">
        <v>8</v>
      </c>
      <c r="E507" s="22">
        <v>205</v>
      </c>
      <c r="F507" s="16">
        <v>95.81</v>
      </c>
      <c r="G507" s="16">
        <f t="shared" si="7"/>
        <v>19641.05</v>
      </c>
      <c r="H507" s="39"/>
    </row>
    <row r="508" spans="1:8" ht="24" customHeight="1" x14ac:dyDescent="0.25">
      <c r="A508" s="6">
        <v>3318</v>
      </c>
      <c r="B508" s="57">
        <v>45364</v>
      </c>
      <c r="C508" s="7" t="s">
        <v>498</v>
      </c>
      <c r="D508" s="7" t="s">
        <v>8</v>
      </c>
      <c r="E508" s="22">
        <v>207</v>
      </c>
      <c r="F508" s="16">
        <v>147.5</v>
      </c>
      <c r="G508" s="16">
        <f t="shared" si="7"/>
        <v>30532.5</v>
      </c>
      <c r="H508" s="39"/>
    </row>
    <row r="509" spans="1:8" ht="24" customHeight="1" x14ac:dyDescent="0.25">
      <c r="A509" s="6">
        <v>1127</v>
      </c>
      <c r="B509" s="57">
        <v>44963</v>
      </c>
      <c r="C509" s="7" t="s">
        <v>499</v>
      </c>
      <c r="D509" s="7" t="s">
        <v>174</v>
      </c>
      <c r="E509" s="22">
        <v>210</v>
      </c>
      <c r="F509" s="16">
        <v>59.436599999999999</v>
      </c>
      <c r="G509" s="16">
        <f t="shared" si="7"/>
        <v>12481.686</v>
      </c>
      <c r="H509" s="39"/>
    </row>
    <row r="510" spans="1:8" ht="24" customHeight="1" x14ac:dyDescent="0.25">
      <c r="A510" s="6">
        <v>1910</v>
      </c>
      <c r="B510" s="57">
        <v>45189</v>
      </c>
      <c r="C510" s="7" t="s">
        <v>500</v>
      </c>
      <c r="D510" s="7" t="s">
        <v>8</v>
      </c>
      <c r="E510" s="22">
        <v>212</v>
      </c>
      <c r="F510" s="16">
        <v>335.12270000000001</v>
      </c>
      <c r="G510" s="16">
        <f t="shared" si="7"/>
        <v>71046.012400000007</v>
      </c>
      <c r="H510" s="39"/>
    </row>
    <row r="511" spans="1:8" ht="24" customHeight="1" x14ac:dyDescent="0.25">
      <c r="A511" s="6">
        <v>614</v>
      </c>
      <c r="B511" s="57">
        <v>44963</v>
      </c>
      <c r="C511" s="7" t="s">
        <v>501</v>
      </c>
      <c r="D511" s="7" t="s">
        <v>8</v>
      </c>
      <c r="E511" s="22">
        <v>215</v>
      </c>
      <c r="F511" s="16">
        <v>567.02</v>
      </c>
      <c r="G511" s="16">
        <f t="shared" si="7"/>
        <v>121909.3</v>
      </c>
      <c r="H511" s="39"/>
    </row>
    <row r="512" spans="1:8" ht="24" customHeight="1" x14ac:dyDescent="0.25">
      <c r="A512" s="6">
        <v>672</v>
      </c>
      <c r="B512" s="57" t="e">
        <v>#N/A</v>
      </c>
      <c r="C512" s="7" t="s">
        <v>502</v>
      </c>
      <c r="D512" s="7" t="s">
        <v>8</v>
      </c>
      <c r="E512" s="22">
        <v>216</v>
      </c>
      <c r="F512" s="16">
        <v>5.7</v>
      </c>
      <c r="G512" s="16">
        <f t="shared" ref="G512:G574" si="8">E512*F512</f>
        <v>1231.2</v>
      </c>
      <c r="H512" s="39"/>
    </row>
    <row r="513" spans="1:8" ht="24" customHeight="1" x14ac:dyDescent="0.25">
      <c r="A513" s="6">
        <v>612</v>
      </c>
      <c r="B513" s="57" t="e">
        <v>#N/A</v>
      </c>
      <c r="C513" s="7" t="s">
        <v>503</v>
      </c>
      <c r="D513" s="7" t="s">
        <v>8</v>
      </c>
      <c r="E513" s="22">
        <v>217</v>
      </c>
      <c r="F513" s="16">
        <v>282.02</v>
      </c>
      <c r="G513" s="16">
        <f t="shared" si="8"/>
        <v>61198.34</v>
      </c>
      <c r="H513" s="39"/>
    </row>
    <row r="514" spans="1:8" ht="24" customHeight="1" x14ac:dyDescent="0.25">
      <c r="A514" s="6">
        <v>665</v>
      </c>
      <c r="B514" s="57" t="e">
        <v>#N/A</v>
      </c>
      <c r="C514" s="7" t="s">
        <v>504</v>
      </c>
      <c r="D514" s="7" t="s">
        <v>8</v>
      </c>
      <c r="E514" s="22">
        <v>219</v>
      </c>
      <c r="F514" s="16">
        <v>73.16</v>
      </c>
      <c r="G514" s="16">
        <f t="shared" si="8"/>
        <v>16022.039999999999</v>
      </c>
      <c r="H514" s="39"/>
    </row>
    <row r="515" spans="1:8" ht="24" customHeight="1" x14ac:dyDescent="0.25">
      <c r="A515" s="6">
        <v>684</v>
      </c>
      <c r="B515" s="57" t="e">
        <v>#N/A</v>
      </c>
      <c r="C515" s="7" t="s">
        <v>505</v>
      </c>
      <c r="D515" s="7" t="s">
        <v>8</v>
      </c>
      <c r="E515" s="22">
        <v>220</v>
      </c>
      <c r="F515" s="16">
        <v>270</v>
      </c>
      <c r="G515" s="16">
        <f t="shared" si="8"/>
        <v>59400</v>
      </c>
      <c r="H515" s="39"/>
    </row>
    <row r="516" spans="1:8" ht="24" customHeight="1" x14ac:dyDescent="0.25">
      <c r="A516" s="6">
        <v>1068</v>
      </c>
      <c r="B516" s="57" t="e">
        <v>#N/A</v>
      </c>
      <c r="C516" s="7" t="s">
        <v>506</v>
      </c>
      <c r="D516" s="7" t="s">
        <v>8</v>
      </c>
      <c r="E516" s="22">
        <v>220</v>
      </c>
      <c r="F516" s="16">
        <v>47.837083</v>
      </c>
      <c r="G516" s="16">
        <f t="shared" si="8"/>
        <v>10524.15826</v>
      </c>
      <c r="H516" s="39"/>
    </row>
    <row r="517" spans="1:8" ht="24" customHeight="1" x14ac:dyDescent="0.25">
      <c r="A517" s="6">
        <v>888</v>
      </c>
      <c r="B517" s="57">
        <v>45314</v>
      </c>
      <c r="C517" s="7" t="s">
        <v>507</v>
      </c>
      <c r="D517" s="7" t="s">
        <v>8</v>
      </c>
      <c r="E517" s="22">
        <v>221</v>
      </c>
      <c r="F517" s="16">
        <v>37.685000000000002</v>
      </c>
      <c r="G517" s="16">
        <f t="shared" si="8"/>
        <v>8328.3850000000002</v>
      </c>
      <c r="H517" s="39"/>
    </row>
    <row r="518" spans="1:8" ht="24" customHeight="1" x14ac:dyDescent="0.25">
      <c r="A518" s="6">
        <v>1320</v>
      </c>
      <c r="B518" s="57" t="e">
        <v>#N/A</v>
      </c>
      <c r="C518" s="7" t="s">
        <v>508</v>
      </c>
      <c r="D518" s="7" t="s">
        <v>350</v>
      </c>
      <c r="E518" s="22">
        <v>221</v>
      </c>
      <c r="F518" s="16">
        <v>12</v>
      </c>
      <c r="G518" s="16">
        <f t="shared" si="8"/>
        <v>2652</v>
      </c>
      <c r="H518" s="39"/>
    </row>
    <row r="519" spans="1:8" ht="24" customHeight="1" x14ac:dyDescent="0.25">
      <c r="A519" s="6">
        <v>1556</v>
      </c>
      <c r="B519" s="57" t="e">
        <v>#N/A</v>
      </c>
      <c r="C519" s="7" t="s">
        <v>509</v>
      </c>
      <c r="D519" s="7" t="s">
        <v>8</v>
      </c>
      <c r="E519" s="22">
        <v>223</v>
      </c>
      <c r="F519" s="16">
        <v>150</v>
      </c>
      <c r="G519" s="16">
        <f t="shared" si="8"/>
        <v>33450</v>
      </c>
      <c r="H519" s="39"/>
    </row>
    <row r="520" spans="1:8" ht="24" customHeight="1" x14ac:dyDescent="0.25">
      <c r="A520" s="6">
        <v>661</v>
      </c>
      <c r="B520" s="57" t="e">
        <v>#N/A</v>
      </c>
      <c r="C520" s="7" t="s">
        <v>510</v>
      </c>
      <c r="D520" s="7" t="s">
        <v>8</v>
      </c>
      <c r="E520" s="22">
        <v>225</v>
      </c>
      <c r="F520" s="16">
        <v>45.13</v>
      </c>
      <c r="G520" s="16">
        <f t="shared" si="8"/>
        <v>10154.25</v>
      </c>
      <c r="H520" s="39"/>
    </row>
    <row r="521" spans="1:8" ht="24" customHeight="1" x14ac:dyDescent="0.25">
      <c r="A521" s="6">
        <v>629</v>
      </c>
      <c r="B521" s="57" t="e">
        <v>#N/A</v>
      </c>
      <c r="C521" s="7" t="s">
        <v>511</v>
      </c>
      <c r="D521" s="7" t="s">
        <v>8</v>
      </c>
      <c r="E521" s="22">
        <v>226</v>
      </c>
      <c r="F521" s="16">
        <v>158.12</v>
      </c>
      <c r="G521" s="16">
        <f t="shared" si="8"/>
        <v>35735.120000000003</v>
      </c>
      <c r="H521" s="39"/>
    </row>
    <row r="522" spans="1:8" ht="24" customHeight="1" x14ac:dyDescent="0.25">
      <c r="A522" s="6">
        <v>1502</v>
      </c>
      <c r="B522" s="57">
        <v>44978</v>
      </c>
      <c r="C522" s="7" t="s">
        <v>512</v>
      </c>
      <c r="D522" s="7" t="s">
        <v>8</v>
      </c>
      <c r="E522" s="22">
        <v>234</v>
      </c>
      <c r="F522" s="16">
        <v>4487.0050000000001</v>
      </c>
      <c r="G522" s="16">
        <f t="shared" si="8"/>
        <v>1049959.17</v>
      </c>
      <c r="H522" s="39"/>
    </row>
    <row r="523" spans="1:8" ht="24" customHeight="1" x14ac:dyDescent="0.25">
      <c r="A523" s="6">
        <v>870</v>
      </c>
      <c r="B523" s="57" t="e">
        <v>#N/A</v>
      </c>
      <c r="C523" s="7" t="s">
        <v>513</v>
      </c>
      <c r="D523" s="7" t="s">
        <v>8</v>
      </c>
      <c r="E523" s="22">
        <v>238</v>
      </c>
      <c r="F523" s="16">
        <v>89.68</v>
      </c>
      <c r="G523" s="16">
        <f t="shared" si="8"/>
        <v>21343.84</v>
      </c>
      <c r="H523" s="39"/>
    </row>
    <row r="524" spans="1:8" ht="24" customHeight="1" x14ac:dyDescent="0.25">
      <c r="A524" s="6">
        <v>656</v>
      </c>
      <c r="B524" s="57" t="e">
        <v>#N/A</v>
      </c>
      <c r="C524" s="7" t="s">
        <v>514</v>
      </c>
      <c r="D524" s="7" t="s">
        <v>8</v>
      </c>
      <c r="E524" s="22">
        <v>242</v>
      </c>
      <c r="F524" s="16">
        <v>306.84718700000002</v>
      </c>
      <c r="G524" s="16">
        <f t="shared" si="8"/>
        <v>74257.019253999999</v>
      </c>
      <c r="H524" s="39"/>
    </row>
    <row r="525" spans="1:8" ht="24" customHeight="1" x14ac:dyDescent="0.25">
      <c r="A525" s="6">
        <v>690</v>
      </c>
      <c r="B525" s="57" t="e">
        <v>#N/A</v>
      </c>
      <c r="C525" s="7" t="s">
        <v>515</v>
      </c>
      <c r="D525" s="7" t="s">
        <v>174</v>
      </c>
      <c r="E525" s="22">
        <v>244</v>
      </c>
      <c r="F525" s="16">
        <v>15.3</v>
      </c>
      <c r="G525" s="16">
        <f t="shared" si="8"/>
        <v>3733.2000000000003</v>
      </c>
      <c r="H525" s="39"/>
    </row>
    <row r="526" spans="1:8" ht="24" customHeight="1" x14ac:dyDescent="0.25">
      <c r="A526" s="6">
        <v>1176</v>
      </c>
      <c r="B526" s="57">
        <v>45153</v>
      </c>
      <c r="C526" s="7" t="s">
        <v>516</v>
      </c>
      <c r="D526" s="7" t="s">
        <v>8</v>
      </c>
      <c r="E526" s="22">
        <v>248</v>
      </c>
      <c r="F526" s="16">
        <v>3997.3110710000001</v>
      </c>
      <c r="G526" s="16">
        <f t="shared" si="8"/>
        <v>991333.14560799999</v>
      </c>
      <c r="H526" s="39"/>
    </row>
    <row r="527" spans="1:8" ht="24" customHeight="1" x14ac:dyDescent="0.25">
      <c r="A527" s="6">
        <v>169</v>
      </c>
      <c r="B527" s="57">
        <v>44963</v>
      </c>
      <c r="C527" s="7" t="s">
        <v>517</v>
      </c>
      <c r="D527" s="7" t="s">
        <v>8</v>
      </c>
      <c r="E527" s="22">
        <v>252</v>
      </c>
      <c r="F527" s="16">
        <v>96.165813999999997</v>
      </c>
      <c r="G527" s="16">
        <f t="shared" si="8"/>
        <v>24233.785128</v>
      </c>
      <c r="H527" s="39"/>
    </row>
    <row r="528" spans="1:8" ht="24" customHeight="1" x14ac:dyDescent="0.25">
      <c r="A528" s="6">
        <v>2232</v>
      </c>
      <c r="B528" s="57" t="e">
        <v>#N/A</v>
      </c>
      <c r="C528" s="7" t="s">
        <v>518</v>
      </c>
      <c r="D528" s="7" t="s">
        <v>8</v>
      </c>
      <c r="E528" s="22">
        <v>254</v>
      </c>
      <c r="F528" s="16">
        <v>119.996208</v>
      </c>
      <c r="G528" s="16">
        <f t="shared" si="8"/>
        <v>30479.036831999998</v>
      </c>
      <c r="H528" s="39"/>
    </row>
    <row r="529" spans="1:8" ht="24" customHeight="1" x14ac:dyDescent="0.25">
      <c r="A529" s="6">
        <v>1775</v>
      </c>
      <c r="B529" s="57" t="e">
        <v>#N/A</v>
      </c>
      <c r="C529" s="7" t="s">
        <v>519</v>
      </c>
      <c r="D529" s="7" t="s">
        <v>8</v>
      </c>
      <c r="E529" s="22">
        <v>258</v>
      </c>
      <c r="F529" s="16">
        <v>124.608958</v>
      </c>
      <c r="G529" s="16">
        <f t="shared" si="8"/>
        <v>32149.111164000002</v>
      </c>
      <c r="H529" s="39"/>
    </row>
    <row r="530" spans="1:8" ht="24" customHeight="1" x14ac:dyDescent="0.25">
      <c r="A530" s="6">
        <v>613</v>
      </c>
      <c r="B530" s="57">
        <v>44963</v>
      </c>
      <c r="C530" s="7" t="s">
        <v>520</v>
      </c>
      <c r="D530" s="7" t="s">
        <v>8</v>
      </c>
      <c r="E530" s="22">
        <v>262</v>
      </c>
      <c r="F530" s="16">
        <v>605.34</v>
      </c>
      <c r="G530" s="16">
        <f t="shared" si="8"/>
        <v>158599.08000000002</v>
      </c>
      <c r="H530" s="39"/>
    </row>
    <row r="531" spans="1:8" ht="24" customHeight="1" x14ac:dyDescent="0.25">
      <c r="A531" s="6">
        <v>1026</v>
      </c>
      <c r="B531" s="57" t="e">
        <v>#N/A</v>
      </c>
      <c r="C531" s="7" t="s">
        <v>521</v>
      </c>
      <c r="D531" s="7" t="s">
        <v>8</v>
      </c>
      <c r="E531" s="22">
        <v>274</v>
      </c>
      <c r="F531" s="16">
        <v>1106.6859999999999</v>
      </c>
      <c r="G531" s="16">
        <f t="shared" si="8"/>
        <v>303231.96399999998</v>
      </c>
      <c r="H531" s="39"/>
    </row>
    <row r="532" spans="1:8" ht="24" customHeight="1" x14ac:dyDescent="0.25">
      <c r="A532" s="6">
        <v>276</v>
      </c>
      <c r="B532" s="57" t="e">
        <v>#N/A</v>
      </c>
      <c r="C532" s="7" t="s">
        <v>522</v>
      </c>
      <c r="D532" s="7" t="s">
        <v>8</v>
      </c>
      <c r="E532" s="22">
        <v>280</v>
      </c>
      <c r="F532" s="16">
        <v>309.53760699999998</v>
      </c>
      <c r="G532" s="16">
        <f t="shared" si="8"/>
        <v>86670.52996</v>
      </c>
      <c r="H532" s="39"/>
    </row>
    <row r="533" spans="1:8" ht="24" customHeight="1" x14ac:dyDescent="0.25">
      <c r="A533" s="6">
        <v>636</v>
      </c>
      <c r="B533" s="57" t="e">
        <v>#N/A</v>
      </c>
      <c r="C533" s="7" t="s">
        <v>523</v>
      </c>
      <c r="D533" s="7" t="s">
        <v>8</v>
      </c>
      <c r="E533" s="22">
        <v>288</v>
      </c>
      <c r="F533" s="16">
        <v>251.34</v>
      </c>
      <c r="G533" s="16">
        <f t="shared" si="8"/>
        <v>72385.919999999998</v>
      </c>
      <c r="H533" s="39"/>
    </row>
    <row r="534" spans="1:8" ht="24" customHeight="1" x14ac:dyDescent="0.25">
      <c r="A534" s="6">
        <v>1340</v>
      </c>
      <c r="B534" s="57" t="e">
        <v>#N/A</v>
      </c>
      <c r="C534" s="7" t="s">
        <v>524</v>
      </c>
      <c r="D534" s="7" t="s">
        <v>8</v>
      </c>
      <c r="E534" s="22">
        <v>292</v>
      </c>
      <c r="F534" s="16">
        <v>198.24</v>
      </c>
      <c r="G534" s="16">
        <f t="shared" si="8"/>
        <v>57886.080000000002</v>
      </c>
      <c r="H534" s="39"/>
    </row>
    <row r="535" spans="1:8" ht="24" customHeight="1" x14ac:dyDescent="0.25">
      <c r="A535" s="6">
        <v>1128</v>
      </c>
      <c r="B535" s="57">
        <v>44963</v>
      </c>
      <c r="C535" s="7" t="s">
        <v>525</v>
      </c>
      <c r="D535" s="7" t="s">
        <v>174</v>
      </c>
      <c r="E535" s="22">
        <v>294</v>
      </c>
      <c r="F535" s="16">
        <v>42.474093000000003</v>
      </c>
      <c r="G535" s="16">
        <f t="shared" si="8"/>
        <v>12487.383342000001</v>
      </c>
      <c r="H535" s="39"/>
    </row>
    <row r="536" spans="1:8" ht="24" customHeight="1" x14ac:dyDescent="0.25">
      <c r="A536" s="6">
        <v>1198</v>
      </c>
      <c r="B536" s="57">
        <v>45007</v>
      </c>
      <c r="C536" s="7" t="s">
        <v>526</v>
      </c>
      <c r="D536" s="7" t="s">
        <v>8</v>
      </c>
      <c r="E536" s="22">
        <v>296</v>
      </c>
      <c r="F536" s="16">
        <v>3839.4112770000002</v>
      </c>
      <c r="G536" s="16">
        <f t="shared" si="8"/>
        <v>1136465.7379920001</v>
      </c>
      <c r="H536" s="39"/>
    </row>
    <row r="537" spans="1:8" ht="24" customHeight="1" x14ac:dyDescent="0.25">
      <c r="A537" s="6">
        <v>1569</v>
      </c>
      <c r="B537" s="57" t="e">
        <v>#N/A</v>
      </c>
      <c r="C537" s="7" t="s">
        <v>527</v>
      </c>
      <c r="D537" s="7" t="s">
        <v>8</v>
      </c>
      <c r="E537" s="22">
        <v>301</v>
      </c>
      <c r="F537" s="16">
        <v>325</v>
      </c>
      <c r="G537" s="16">
        <f t="shared" si="8"/>
        <v>97825</v>
      </c>
      <c r="H537" s="39"/>
    </row>
    <row r="538" spans="1:8" ht="24" customHeight="1" x14ac:dyDescent="0.25">
      <c r="A538" s="6">
        <v>1119</v>
      </c>
      <c r="B538" s="57" t="e">
        <v>#N/A</v>
      </c>
      <c r="C538" s="7" t="s">
        <v>528</v>
      </c>
      <c r="D538" s="7" t="s">
        <v>8</v>
      </c>
      <c r="E538" s="22">
        <v>304</v>
      </c>
      <c r="F538" s="16">
        <v>242.301208</v>
      </c>
      <c r="G538" s="16">
        <f t="shared" si="8"/>
        <v>73659.567232000001</v>
      </c>
      <c r="H538" s="39"/>
    </row>
    <row r="539" spans="1:8" ht="24" customHeight="1" x14ac:dyDescent="0.25">
      <c r="A539" s="6">
        <v>1382</v>
      </c>
      <c r="B539" s="57">
        <v>45155</v>
      </c>
      <c r="C539" s="7" t="s">
        <v>529</v>
      </c>
      <c r="D539" s="7" t="s">
        <v>8</v>
      </c>
      <c r="E539" s="22">
        <v>305</v>
      </c>
      <c r="F539" s="16">
        <v>92.967376999999999</v>
      </c>
      <c r="G539" s="16">
        <f t="shared" si="8"/>
        <v>28355.049985000001</v>
      </c>
      <c r="H539" s="39"/>
    </row>
    <row r="540" spans="1:8" ht="24" customHeight="1" x14ac:dyDescent="0.25">
      <c r="A540" s="6">
        <v>680</v>
      </c>
      <c r="B540" s="57" t="e">
        <v>#N/A</v>
      </c>
      <c r="C540" s="7" t="s">
        <v>530</v>
      </c>
      <c r="D540" s="7" t="s">
        <v>8</v>
      </c>
      <c r="E540" s="22">
        <v>306</v>
      </c>
      <c r="F540" s="16">
        <v>13</v>
      </c>
      <c r="G540" s="16">
        <f t="shared" si="8"/>
        <v>3978</v>
      </c>
      <c r="H540" s="39"/>
    </row>
    <row r="541" spans="1:8" ht="24" customHeight="1" x14ac:dyDescent="0.25">
      <c r="A541" s="6">
        <v>673</v>
      </c>
      <c r="B541" s="57" t="e">
        <v>#N/A</v>
      </c>
      <c r="C541" s="7" t="s">
        <v>531</v>
      </c>
      <c r="D541" s="7" t="s">
        <v>8</v>
      </c>
      <c r="E541" s="22">
        <v>309</v>
      </c>
      <c r="F541" s="16">
        <v>6.02</v>
      </c>
      <c r="G541" s="16">
        <f t="shared" si="8"/>
        <v>1860.1799999999998</v>
      </c>
      <c r="H541" s="39"/>
    </row>
    <row r="542" spans="1:8" ht="24" customHeight="1" x14ac:dyDescent="0.25">
      <c r="A542" s="6">
        <v>623</v>
      </c>
      <c r="B542" s="57" t="e">
        <v>#N/A</v>
      </c>
      <c r="C542" s="7" t="s">
        <v>532</v>
      </c>
      <c r="D542" s="7" t="s">
        <v>8</v>
      </c>
      <c r="E542" s="22">
        <v>310</v>
      </c>
      <c r="F542" s="16">
        <v>2.6078000000000001</v>
      </c>
      <c r="G542" s="16">
        <f t="shared" si="8"/>
        <v>808.41800000000001</v>
      </c>
      <c r="H542" s="39"/>
    </row>
    <row r="543" spans="1:8" ht="24" customHeight="1" x14ac:dyDescent="0.25">
      <c r="A543" s="6">
        <v>1144</v>
      </c>
      <c r="B543" s="57" t="e">
        <v>#N/A</v>
      </c>
      <c r="C543" s="7" t="s">
        <v>533</v>
      </c>
      <c r="D543" s="7" t="s">
        <v>8</v>
      </c>
      <c r="E543" s="22">
        <v>313</v>
      </c>
      <c r="F543" s="16">
        <v>119.996139</v>
      </c>
      <c r="G543" s="16">
        <f t="shared" si="8"/>
        <v>37558.791507000002</v>
      </c>
      <c r="H543" s="39"/>
    </row>
    <row r="544" spans="1:8" ht="24" customHeight="1" x14ac:dyDescent="0.25">
      <c r="A544" s="6">
        <v>1362</v>
      </c>
      <c r="B544" s="57" t="e">
        <v>#N/A</v>
      </c>
      <c r="C544" s="7" t="s">
        <v>534</v>
      </c>
      <c r="D544" s="7" t="s">
        <v>8</v>
      </c>
      <c r="E544" s="22">
        <v>328</v>
      </c>
      <c r="F544" s="16">
        <v>3.89</v>
      </c>
      <c r="G544" s="16">
        <f t="shared" si="8"/>
        <v>1275.92</v>
      </c>
      <c r="H544" s="39"/>
    </row>
    <row r="545" spans="1:8" ht="24" customHeight="1" x14ac:dyDescent="0.25">
      <c r="A545" s="6">
        <v>2209</v>
      </c>
      <c r="B545" s="57" t="e">
        <v>#N/A</v>
      </c>
      <c r="C545" s="7" t="s">
        <v>535</v>
      </c>
      <c r="D545" s="7" t="s">
        <v>8</v>
      </c>
      <c r="E545" s="22">
        <v>331</v>
      </c>
      <c r="F545" s="16">
        <v>30.68</v>
      </c>
      <c r="G545" s="16">
        <f t="shared" si="8"/>
        <v>10155.08</v>
      </c>
      <c r="H545" s="39"/>
    </row>
    <row r="546" spans="1:8" ht="24" customHeight="1" x14ac:dyDescent="0.25">
      <c r="A546" s="6">
        <v>2208</v>
      </c>
      <c r="B546" s="57" t="e">
        <v>#N/A</v>
      </c>
      <c r="C546" s="7" t="s">
        <v>536</v>
      </c>
      <c r="D546" s="7" t="s">
        <v>8</v>
      </c>
      <c r="E546" s="22">
        <v>332</v>
      </c>
      <c r="F546" s="16">
        <v>25.96</v>
      </c>
      <c r="G546" s="16">
        <f t="shared" si="8"/>
        <v>8618.7200000000012</v>
      </c>
      <c r="H546" s="39"/>
    </row>
    <row r="547" spans="1:8" ht="24" customHeight="1" x14ac:dyDescent="0.25">
      <c r="A547" s="6">
        <v>694</v>
      </c>
      <c r="B547" s="57" t="e">
        <v>#N/A</v>
      </c>
      <c r="C547" s="7" t="s">
        <v>537</v>
      </c>
      <c r="D547" s="7" t="s">
        <v>8</v>
      </c>
      <c r="E547" s="22">
        <v>334</v>
      </c>
      <c r="F547" s="16">
        <v>298.64666599999998</v>
      </c>
      <c r="G547" s="16">
        <f t="shared" si="8"/>
        <v>99747.986443999995</v>
      </c>
      <c r="H547" s="39"/>
    </row>
    <row r="548" spans="1:8" ht="24" customHeight="1" x14ac:dyDescent="0.25">
      <c r="A548" s="6">
        <v>873</v>
      </c>
      <c r="B548" s="57" t="e">
        <v>#N/A</v>
      </c>
      <c r="C548" s="7" t="s">
        <v>538</v>
      </c>
      <c r="D548" s="7" t="s">
        <v>8</v>
      </c>
      <c r="E548" s="22">
        <v>338</v>
      </c>
      <c r="F548" s="16">
        <v>136.29</v>
      </c>
      <c r="G548" s="16">
        <f t="shared" si="8"/>
        <v>46066.02</v>
      </c>
      <c r="H548" s="39"/>
    </row>
    <row r="549" spans="1:8" ht="24" customHeight="1" x14ac:dyDescent="0.25">
      <c r="A549" s="6">
        <v>644</v>
      </c>
      <c r="B549" s="57" t="e">
        <v>#N/A</v>
      </c>
      <c r="C549" s="7" t="s">
        <v>539</v>
      </c>
      <c r="D549" s="7" t="s">
        <v>8</v>
      </c>
      <c r="E549" s="22">
        <v>339</v>
      </c>
      <c r="F549" s="16">
        <v>64.366665999999995</v>
      </c>
      <c r="G549" s="16">
        <f t="shared" si="8"/>
        <v>21820.299773999999</v>
      </c>
      <c r="H549" s="39"/>
    </row>
    <row r="550" spans="1:8" ht="24" customHeight="1" x14ac:dyDescent="0.25">
      <c r="A550" s="6">
        <v>675</v>
      </c>
      <c r="B550" s="57" t="e">
        <v>#N/A</v>
      </c>
      <c r="C550" s="7" t="s">
        <v>540</v>
      </c>
      <c r="D550" s="7" t="s">
        <v>8</v>
      </c>
      <c r="E550" s="22">
        <v>339</v>
      </c>
      <c r="F550" s="16">
        <v>28.495000000000001</v>
      </c>
      <c r="G550" s="16">
        <f t="shared" si="8"/>
        <v>9659.8050000000003</v>
      </c>
      <c r="H550" s="39"/>
    </row>
    <row r="551" spans="1:8" ht="24" customHeight="1" x14ac:dyDescent="0.25">
      <c r="A551" s="6">
        <v>274</v>
      </c>
      <c r="B551" s="57" t="e">
        <v>#N/A</v>
      </c>
      <c r="C551" s="7" t="s">
        <v>541</v>
      </c>
      <c r="D551" s="7" t="s">
        <v>8</v>
      </c>
      <c r="E551" s="22">
        <v>344</v>
      </c>
      <c r="F551" s="16">
        <v>247.37812500000001</v>
      </c>
      <c r="G551" s="16">
        <f t="shared" si="8"/>
        <v>85098.074999999997</v>
      </c>
      <c r="H551" s="39"/>
    </row>
    <row r="552" spans="1:8" ht="24" customHeight="1" x14ac:dyDescent="0.25">
      <c r="A552" s="6">
        <v>622</v>
      </c>
      <c r="B552" s="57" t="e">
        <v>#N/A</v>
      </c>
      <c r="C552" s="7" t="s">
        <v>542</v>
      </c>
      <c r="D552" s="7" t="s">
        <v>8</v>
      </c>
      <c r="E552" s="22">
        <v>346</v>
      </c>
      <c r="F552" s="16">
        <v>2.3128000000000002</v>
      </c>
      <c r="G552" s="16">
        <f t="shared" si="8"/>
        <v>800.22880000000009</v>
      </c>
      <c r="H552" s="39"/>
    </row>
    <row r="553" spans="1:8" ht="24" customHeight="1" x14ac:dyDescent="0.25">
      <c r="A553" s="6">
        <v>1117</v>
      </c>
      <c r="B553" s="57" t="e">
        <v>#N/A</v>
      </c>
      <c r="C553" s="7" t="s">
        <v>543</v>
      </c>
      <c r="D553" s="7" t="s">
        <v>8</v>
      </c>
      <c r="E553" s="22">
        <v>346</v>
      </c>
      <c r="F553" s="16">
        <v>248.987866</v>
      </c>
      <c r="G553" s="16">
        <f t="shared" si="8"/>
        <v>86149.801636000004</v>
      </c>
      <c r="H553" s="39"/>
    </row>
    <row r="554" spans="1:8" ht="24" customHeight="1" x14ac:dyDescent="0.25">
      <c r="A554" s="6">
        <v>1120</v>
      </c>
      <c r="B554" s="57" t="e">
        <v>#N/A</v>
      </c>
      <c r="C554" s="7" t="s">
        <v>544</v>
      </c>
      <c r="D554" s="7" t="s">
        <v>8</v>
      </c>
      <c r="E554" s="22">
        <v>348</v>
      </c>
      <c r="F554" s="16">
        <v>1274.1875930000001</v>
      </c>
      <c r="G554" s="16">
        <f t="shared" si="8"/>
        <v>443417.28236400004</v>
      </c>
      <c r="H554" s="39"/>
    </row>
    <row r="555" spans="1:8" ht="24" customHeight="1" x14ac:dyDescent="0.25">
      <c r="A555" s="6">
        <v>2207</v>
      </c>
      <c r="B555" s="57" t="e">
        <v>#N/A</v>
      </c>
      <c r="C555" s="7" t="s">
        <v>545</v>
      </c>
      <c r="D555" s="7" t="s">
        <v>8</v>
      </c>
      <c r="E555" s="22">
        <v>358</v>
      </c>
      <c r="F555" s="16">
        <v>60.77</v>
      </c>
      <c r="G555" s="16">
        <f t="shared" si="8"/>
        <v>21755.66</v>
      </c>
      <c r="H555" s="39"/>
    </row>
    <row r="556" spans="1:8" ht="24" customHeight="1" x14ac:dyDescent="0.25">
      <c r="A556" s="6">
        <v>611</v>
      </c>
      <c r="B556" s="57" t="e">
        <v>#N/A</v>
      </c>
      <c r="C556" s="7" t="s">
        <v>546</v>
      </c>
      <c r="D556" s="7" t="s">
        <v>8</v>
      </c>
      <c r="E556" s="22">
        <v>359</v>
      </c>
      <c r="F556" s="16">
        <v>253.97</v>
      </c>
      <c r="G556" s="16">
        <f t="shared" si="8"/>
        <v>91175.23</v>
      </c>
      <c r="H556" s="39"/>
    </row>
    <row r="557" spans="1:8" ht="24" customHeight="1" x14ac:dyDescent="0.25">
      <c r="A557" s="6">
        <v>635</v>
      </c>
      <c r="B557" s="57" t="e">
        <v>#N/A</v>
      </c>
      <c r="C557" s="7" t="s">
        <v>547</v>
      </c>
      <c r="D557" s="7" t="s">
        <v>8</v>
      </c>
      <c r="E557" s="22">
        <v>364</v>
      </c>
      <c r="F557" s="16">
        <v>146.76</v>
      </c>
      <c r="G557" s="16">
        <f t="shared" si="8"/>
        <v>53420.639999999999</v>
      </c>
      <c r="H557" s="39"/>
    </row>
    <row r="558" spans="1:8" ht="24" customHeight="1" x14ac:dyDescent="0.25">
      <c r="A558" s="6">
        <v>683</v>
      </c>
      <c r="B558" s="57" t="e">
        <v>#N/A</v>
      </c>
      <c r="C558" s="7" t="s">
        <v>548</v>
      </c>
      <c r="D558" s="7" t="s">
        <v>8</v>
      </c>
      <c r="E558" s="22">
        <v>365</v>
      </c>
      <c r="F558" s="16">
        <v>83</v>
      </c>
      <c r="G558" s="16">
        <f t="shared" si="8"/>
        <v>30295</v>
      </c>
      <c r="H558" s="39"/>
    </row>
    <row r="559" spans="1:8" ht="24" customHeight="1" x14ac:dyDescent="0.25">
      <c r="A559" s="6">
        <v>2806</v>
      </c>
      <c r="B559" s="57">
        <v>45189</v>
      </c>
      <c r="C559" s="7" t="s">
        <v>549</v>
      </c>
      <c r="D559" s="7" t="s">
        <v>8</v>
      </c>
      <c r="E559" s="22">
        <v>377</v>
      </c>
      <c r="F559" s="16">
        <v>26.02</v>
      </c>
      <c r="G559" s="16">
        <f t="shared" si="8"/>
        <v>9809.5399999999991</v>
      </c>
      <c r="H559" s="39"/>
    </row>
    <row r="560" spans="1:8" ht="24" customHeight="1" x14ac:dyDescent="0.25">
      <c r="A560" s="6">
        <v>676</v>
      </c>
      <c r="B560" s="57" t="e">
        <v>#N/A</v>
      </c>
      <c r="C560" s="7" t="s">
        <v>550</v>
      </c>
      <c r="D560" s="7" t="s">
        <v>8</v>
      </c>
      <c r="E560" s="22">
        <v>381</v>
      </c>
      <c r="F560" s="16">
        <v>5.6449999999999996</v>
      </c>
      <c r="G560" s="16">
        <f t="shared" si="8"/>
        <v>2150.7449999999999</v>
      </c>
      <c r="H560" s="39"/>
    </row>
    <row r="561" spans="1:8" ht="24" customHeight="1" x14ac:dyDescent="0.25">
      <c r="A561" s="6">
        <v>1494</v>
      </c>
      <c r="B561" s="57" t="e">
        <v>#N/A</v>
      </c>
      <c r="C561" s="7" t="s">
        <v>551</v>
      </c>
      <c r="D561" s="7" t="s">
        <v>350</v>
      </c>
      <c r="E561" s="22">
        <v>381</v>
      </c>
      <c r="F561" s="16">
        <v>34.22</v>
      </c>
      <c r="G561" s="16">
        <f t="shared" si="8"/>
        <v>13037.82</v>
      </c>
      <c r="H561" s="39"/>
    </row>
    <row r="562" spans="1:8" ht="24" customHeight="1" x14ac:dyDescent="0.25">
      <c r="A562" s="6">
        <v>650</v>
      </c>
      <c r="B562" s="57" t="e">
        <v>#N/A</v>
      </c>
      <c r="C562" s="7" t="s">
        <v>552</v>
      </c>
      <c r="D562" s="7" t="s">
        <v>8</v>
      </c>
      <c r="E562" s="22">
        <v>385</v>
      </c>
      <c r="F562" s="16">
        <v>152.72</v>
      </c>
      <c r="G562" s="16">
        <f t="shared" si="8"/>
        <v>58797.2</v>
      </c>
      <c r="H562" s="39"/>
    </row>
    <row r="563" spans="1:8" ht="24" customHeight="1" x14ac:dyDescent="0.25">
      <c r="A563" s="6">
        <v>2206</v>
      </c>
      <c r="B563" s="57" t="e">
        <v>#N/A</v>
      </c>
      <c r="C563" s="7" t="s">
        <v>553</v>
      </c>
      <c r="D563" s="7" t="s">
        <v>8</v>
      </c>
      <c r="E563" s="22">
        <v>390</v>
      </c>
      <c r="F563" s="16">
        <v>54.28</v>
      </c>
      <c r="G563" s="16">
        <f t="shared" si="8"/>
        <v>21169.200000000001</v>
      </c>
      <c r="H563" s="39"/>
    </row>
    <row r="564" spans="1:8" ht="24" customHeight="1" x14ac:dyDescent="0.25">
      <c r="A564" s="6">
        <v>167</v>
      </c>
      <c r="B564" s="57" t="e">
        <v>#N/A</v>
      </c>
      <c r="C564" s="7" t="s">
        <v>554</v>
      </c>
      <c r="D564" s="7" t="s">
        <v>8</v>
      </c>
      <c r="E564" s="22">
        <v>396</v>
      </c>
      <c r="F564" s="16">
        <v>162</v>
      </c>
      <c r="G564" s="16">
        <f t="shared" si="8"/>
        <v>64152</v>
      </c>
      <c r="H564" s="39"/>
    </row>
    <row r="565" spans="1:8" ht="24" customHeight="1" x14ac:dyDescent="0.25">
      <c r="A565" s="6">
        <v>3275</v>
      </c>
      <c r="B565" s="57">
        <v>45314</v>
      </c>
      <c r="C565" s="7" t="s">
        <v>555</v>
      </c>
      <c r="D565" s="7" t="s">
        <v>8</v>
      </c>
      <c r="E565" s="22">
        <v>400</v>
      </c>
      <c r="F565" s="16">
        <v>2.6675</v>
      </c>
      <c r="G565" s="16">
        <f t="shared" si="8"/>
        <v>1067</v>
      </c>
      <c r="H565" s="39"/>
    </row>
    <row r="566" spans="1:8" ht="24" customHeight="1" x14ac:dyDescent="0.25">
      <c r="A566" s="6">
        <v>3327</v>
      </c>
      <c r="B566" s="57">
        <v>45358</v>
      </c>
      <c r="C566" s="7" t="s">
        <v>556</v>
      </c>
      <c r="D566" s="7" t="s">
        <v>8</v>
      </c>
      <c r="E566" s="22">
        <v>400</v>
      </c>
      <c r="F566" s="16">
        <v>979.4</v>
      </c>
      <c r="G566" s="16">
        <f t="shared" si="8"/>
        <v>391760</v>
      </c>
      <c r="H566" s="39"/>
    </row>
    <row r="567" spans="1:8" ht="24" customHeight="1" x14ac:dyDescent="0.25">
      <c r="A567" s="6">
        <v>670</v>
      </c>
      <c r="B567" s="57" t="e">
        <v>#N/A</v>
      </c>
      <c r="C567" s="7" t="s">
        <v>557</v>
      </c>
      <c r="D567" s="7" t="s">
        <v>8</v>
      </c>
      <c r="E567" s="22">
        <v>404</v>
      </c>
      <c r="F567" s="16">
        <v>102.03</v>
      </c>
      <c r="G567" s="16">
        <f t="shared" si="8"/>
        <v>41220.120000000003</v>
      </c>
      <c r="H567" s="39"/>
    </row>
    <row r="568" spans="1:8" ht="24" customHeight="1" x14ac:dyDescent="0.25">
      <c r="A568" s="6">
        <v>689</v>
      </c>
      <c r="B568" s="57">
        <v>45314</v>
      </c>
      <c r="C568" s="7" t="s">
        <v>558</v>
      </c>
      <c r="D568" s="7" t="s">
        <v>174</v>
      </c>
      <c r="E568" s="22">
        <v>405</v>
      </c>
      <c r="F568" s="16">
        <v>5.6771430000000001</v>
      </c>
      <c r="G568" s="16">
        <f t="shared" si="8"/>
        <v>2299.2429149999998</v>
      </c>
      <c r="H568" s="39"/>
    </row>
    <row r="569" spans="1:8" ht="24" customHeight="1" x14ac:dyDescent="0.25">
      <c r="A569" s="6">
        <v>1013</v>
      </c>
      <c r="B569" s="57" t="e">
        <v>#N/A</v>
      </c>
      <c r="C569" s="7" t="s">
        <v>559</v>
      </c>
      <c r="D569" s="7" t="s">
        <v>174</v>
      </c>
      <c r="E569" s="22">
        <v>406</v>
      </c>
      <c r="F569" s="16">
        <v>8.1577500000000001</v>
      </c>
      <c r="G569" s="16">
        <f t="shared" si="8"/>
        <v>3312.0464999999999</v>
      </c>
      <c r="H569" s="39"/>
    </row>
    <row r="570" spans="1:8" ht="24" customHeight="1" x14ac:dyDescent="0.25">
      <c r="A570" s="6">
        <v>2268</v>
      </c>
      <c r="B570" s="57" t="e">
        <v>#N/A</v>
      </c>
      <c r="C570" s="7" t="s">
        <v>560</v>
      </c>
      <c r="D570" s="7" t="s">
        <v>8</v>
      </c>
      <c r="E570" s="22">
        <v>411</v>
      </c>
      <c r="F570" s="16">
        <v>394.5</v>
      </c>
      <c r="G570" s="16">
        <f t="shared" si="8"/>
        <v>162139.5</v>
      </c>
      <c r="H570" s="39"/>
    </row>
    <row r="571" spans="1:8" ht="24" customHeight="1" x14ac:dyDescent="0.25">
      <c r="A571" s="6">
        <v>682</v>
      </c>
      <c r="B571" s="57" t="e">
        <v>#N/A</v>
      </c>
      <c r="C571" s="7" t="s">
        <v>561</v>
      </c>
      <c r="D571" s="7" t="s">
        <v>8</v>
      </c>
      <c r="E571" s="22">
        <v>417</v>
      </c>
      <c r="F571" s="16">
        <v>36</v>
      </c>
      <c r="G571" s="16">
        <f t="shared" si="8"/>
        <v>15012</v>
      </c>
      <c r="H571" s="39"/>
    </row>
    <row r="572" spans="1:8" ht="24" customHeight="1" x14ac:dyDescent="0.25">
      <c r="A572" s="6">
        <v>668</v>
      </c>
      <c r="B572" s="57" t="e">
        <v>#N/A</v>
      </c>
      <c r="C572" s="7" t="s">
        <v>562</v>
      </c>
      <c r="D572" s="7" t="s">
        <v>8</v>
      </c>
      <c r="E572" s="22">
        <v>420</v>
      </c>
      <c r="F572" s="16">
        <v>62.425713999999999</v>
      </c>
      <c r="G572" s="16">
        <f t="shared" si="8"/>
        <v>26218.799879999999</v>
      </c>
      <c r="H572" s="39"/>
    </row>
    <row r="573" spans="1:8" ht="24" customHeight="1" x14ac:dyDescent="0.25">
      <c r="A573" s="6">
        <v>674</v>
      </c>
      <c r="B573" s="57" t="e">
        <v>#N/A</v>
      </c>
      <c r="C573" s="7" t="s">
        <v>563</v>
      </c>
      <c r="D573" s="7" t="s">
        <v>8</v>
      </c>
      <c r="E573" s="22">
        <v>426</v>
      </c>
      <c r="F573" s="16">
        <v>12.98</v>
      </c>
      <c r="G573" s="16">
        <f t="shared" si="8"/>
        <v>5529.4800000000005</v>
      </c>
      <c r="H573" s="39"/>
    </row>
    <row r="574" spans="1:8" ht="24" customHeight="1" x14ac:dyDescent="0.25">
      <c r="A574" s="6">
        <v>865</v>
      </c>
      <c r="B574" s="57" t="e">
        <v>#N/A</v>
      </c>
      <c r="C574" s="7" t="s">
        <v>564</v>
      </c>
      <c r="D574" s="7" t="s">
        <v>8</v>
      </c>
      <c r="E574" s="22">
        <v>428</v>
      </c>
      <c r="F574" s="16">
        <v>106.2</v>
      </c>
      <c r="G574" s="16">
        <f t="shared" si="8"/>
        <v>45453.599999999999</v>
      </c>
      <c r="H574" s="39"/>
    </row>
    <row r="575" spans="1:8" ht="24" customHeight="1" x14ac:dyDescent="0.25">
      <c r="A575" s="6">
        <v>1492</v>
      </c>
      <c r="B575" s="57" t="e">
        <v>#N/A</v>
      </c>
      <c r="C575" s="7" t="s">
        <v>565</v>
      </c>
      <c r="D575" s="7" t="s">
        <v>350</v>
      </c>
      <c r="E575" s="22">
        <v>432</v>
      </c>
      <c r="F575" s="16">
        <v>50.74</v>
      </c>
      <c r="G575" s="16">
        <f t="shared" ref="G575:G632" si="9">E575*F575</f>
        <v>21919.68</v>
      </c>
      <c r="H575" s="39"/>
    </row>
    <row r="576" spans="1:8" ht="24" customHeight="1" x14ac:dyDescent="0.25">
      <c r="A576" s="6">
        <v>1539</v>
      </c>
      <c r="B576" s="57" t="e">
        <v>#N/A</v>
      </c>
      <c r="C576" s="7" t="s">
        <v>566</v>
      </c>
      <c r="D576" s="7" t="s">
        <v>8</v>
      </c>
      <c r="E576" s="22">
        <v>435</v>
      </c>
      <c r="F576" s="16">
        <v>18.825333000000001</v>
      </c>
      <c r="G576" s="16">
        <f t="shared" si="9"/>
        <v>8189.0198550000005</v>
      </c>
      <c r="H576" s="39"/>
    </row>
    <row r="577" spans="1:8" ht="24" customHeight="1" x14ac:dyDescent="0.25">
      <c r="A577" s="6">
        <v>2226</v>
      </c>
      <c r="B577" s="57" t="e">
        <v>#N/A</v>
      </c>
      <c r="C577" s="7" t="s">
        <v>567</v>
      </c>
      <c r="D577" s="7" t="s">
        <v>8</v>
      </c>
      <c r="E577" s="22">
        <v>437</v>
      </c>
      <c r="F577" s="16">
        <v>382.80380000000002</v>
      </c>
      <c r="G577" s="16">
        <f t="shared" si="9"/>
        <v>167285.26060000001</v>
      </c>
      <c r="H577" s="39"/>
    </row>
    <row r="578" spans="1:8" ht="24" customHeight="1" x14ac:dyDescent="0.25">
      <c r="A578" s="6">
        <v>628</v>
      </c>
      <c r="B578" s="57" t="e">
        <v>#N/A</v>
      </c>
      <c r="C578" s="7" t="s">
        <v>568</v>
      </c>
      <c r="D578" s="7" t="s">
        <v>8</v>
      </c>
      <c r="E578" s="22">
        <v>441</v>
      </c>
      <c r="F578" s="16">
        <v>40.119999999999997</v>
      </c>
      <c r="G578" s="16">
        <f t="shared" si="9"/>
        <v>17692.919999999998</v>
      </c>
      <c r="H578" s="39"/>
    </row>
    <row r="579" spans="1:8" ht="24" customHeight="1" x14ac:dyDescent="0.25">
      <c r="A579" s="6">
        <v>2414</v>
      </c>
      <c r="B579" s="57">
        <v>45314</v>
      </c>
      <c r="C579" s="7" t="s">
        <v>569</v>
      </c>
      <c r="D579" s="7" t="s">
        <v>8</v>
      </c>
      <c r="E579" s="22">
        <v>455</v>
      </c>
      <c r="F579" s="16">
        <v>98.334957000000003</v>
      </c>
      <c r="G579" s="16">
        <f t="shared" si="9"/>
        <v>44742.405435000001</v>
      </c>
      <c r="H579" s="39"/>
    </row>
    <row r="580" spans="1:8" ht="24" customHeight="1" x14ac:dyDescent="0.25">
      <c r="A580" s="6">
        <v>1145</v>
      </c>
      <c r="B580" s="57">
        <v>45314</v>
      </c>
      <c r="C580" s="7" t="s">
        <v>570</v>
      </c>
      <c r="D580" s="7" t="s">
        <v>8</v>
      </c>
      <c r="E580" s="22">
        <v>475</v>
      </c>
      <c r="F580" s="16">
        <v>21.931666</v>
      </c>
      <c r="G580" s="16">
        <f t="shared" si="9"/>
        <v>10417.54135</v>
      </c>
      <c r="H580" s="39"/>
    </row>
    <row r="581" spans="1:8" ht="24" customHeight="1" x14ac:dyDescent="0.25">
      <c r="A581" s="6">
        <v>1173</v>
      </c>
      <c r="B581" s="57">
        <v>44923</v>
      </c>
      <c r="C581" s="7" t="s">
        <v>571</v>
      </c>
      <c r="D581" s="7" t="s">
        <v>8</v>
      </c>
      <c r="E581" s="22">
        <v>476</v>
      </c>
      <c r="F581" s="16">
        <v>4273.6892159999998</v>
      </c>
      <c r="G581" s="16">
        <f t="shared" si="9"/>
        <v>2034276.0668159998</v>
      </c>
      <c r="H581" s="39"/>
    </row>
    <row r="582" spans="1:8" ht="24" customHeight="1" x14ac:dyDescent="0.25">
      <c r="A582" s="6">
        <v>2042</v>
      </c>
      <c r="B582" s="57" t="e">
        <v>#N/A</v>
      </c>
      <c r="C582" s="7" t="s">
        <v>572</v>
      </c>
      <c r="D582" s="7" t="s">
        <v>8</v>
      </c>
      <c r="E582" s="22">
        <v>489</v>
      </c>
      <c r="F582" s="16">
        <v>187.05359999999999</v>
      </c>
      <c r="G582" s="16">
        <f t="shared" si="9"/>
        <v>91469.210399999996</v>
      </c>
      <c r="H582" s="39"/>
    </row>
    <row r="583" spans="1:8" ht="24" customHeight="1" x14ac:dyDescent="0.25">
      <c r="A583" s="6">
        <v>223</v>
      </c>
      <c r="B583" s="57">
        <v>45364</v>
      </c>
      <c r="C583" s="7" t="s">
        <v>573</v>
      </c>
      <c r="D583" s="7" t="s">
        <v>8</v>
      </c>
      <c r="E583" s="22">
        <v>495</v>
      </c>
      <c r="F583" s="16">
        <v>852.86292800000001</v>
      </c>
      <c r="G583" s="16">
        <f t="shared" si="9"/>
        <v>422167.14935999998</v>
      </c>
      <c r="H583" s="39"/>
    </row>
    <row r="584" spans="1:8" ht="24" customHeight="1" x14ac:dyDescent="0.25">
      <c r="A584" s="6">
        <v>868</v>
      </c>
      <c r="B584" s="57" t="e">
        <v>#N/A</v>
      </c>
      <c r="C584" s="7" t="s">
        <v>574</v>
      </c>
      <c r="D584" s="7" t="s">
        <v>8</v>
      </c>
      <c r="E584" s="22">
        <v>1</v>
      </c>
      <c r="F584" s="16">
        <v>3900</v>
      </c>
      <c r="G584" s="16">
        <f t="shared" si="9"/>
        <v>3900</v>
      </c>
      <c r="H584" s="39"/>
    </row>
    <row r="585" spans="1:8" ht="24" customHeight="1" x14ac:dyDescent="0.25">
      <c r="A585" s="6">
        <v>634</v>
      </c>
      <c r="B585" s="57" t="e">
        <v>#N/A</v>
      </c>
      <c r="C585" s="7" t="s">
        <v>575</v>
      </c>
      <c r="D585" s="7" t="s">
        <v>8</v>
      </c>
      <c r="E585" s="22">
        <v>497</v>
      </c>
      <c r="F585" s="16">
        <v>30.96</v>
      </c>
      <c r="G585" s="16">
        <f t="shared" si="9"/>
        <v>15387.12</v>
      </c>
      <c r="H585" s="39"/>
    </row>
    <row r="586" spans="1:8" ht="24" customHeight="1" x14ac:dyDescent="0.25">
      <c r="A586" s="6">
        <v>2798</v>
      </c>
      <c r="B586" s="57">
        <v>45189</v>
      </c>
      <c r="C586" s="7" t="s">
        <v>576</v>
      </c>
      <c r="D586" s="7" t="s">
        <v>8</v>
      </c>
      <c r="E586" s="22">
        <v>500</v>
      </c>
      <c r="F586" s="16">
        <v>4.72</v>
      </c>
      <c r="G586" s="16">
        <f t="shared" si="9"/>
        <v>2360</v>
      </c>
      <c r="H586" s="39"/>
    </row>
    <row r="587" spans="1:8" ht="24" customHeight="1" x14ac:dyDescent="0.25">
      <c r="A587" s="6">
        <v>3209</v>
      </c>
      <c r="B587" s="57">
        <v>45279</v>
      </c>
      <c r="C587" s="7" t="s">
        <v>577</v>
      </c>
      <c r="D587" s="7" t="s">
        <v>217</v>
      </c>
      <c r="E587" s="22">
        <v>500</v>
      </c>
      <c r="F587" s="16">
        <v>15.34</v>
      </c>
      <c r="G587" s="16">
        <f t="shared" si="9"/>
        <v>7670</v>
      </c>
      <c r="H587" s="39"/>
    </row>
    <row r="588" spans="1:8" ht="24" customHeight="1" x14ac:dyDescent="0.25">
      <c r="A588" s="6">
        <v>667</v>
      </c>
      <c r="B588" s="57" t="e">
        <v>#N/A</v>
      </c>
      <c r="C588" s="7" t="s">
        <v>578</v>
      </c>
      <c r="D588" s="7" t="s">
        <v>8</v>
      </c>
      <c r="E588" s="22">
        <v>507</v>
      </c>
      <c r="F588" s="16">
        <v>426.59360700000002</v>
      </c>
      <c r="G588" s="16">
        <f t="shared" si="9"/>
        <v>216282.95874900001</v>
      </c>
      <c r="H588" s="39"/>
    </row>
    <row r="589" spans="1:8" ht="24" customHeight="1" x14ac:dyDescent="0.25">
      <c r="A589" s="6">
        <v>1062</v>
      </c>
      <c r="B589" s="57" t="e">
        <v>#N/A</v>
      </c>
      <c r="C589" s="7" t="s">
        <v>579</v>
      </c>
      <c r="D589" s="7" t="s">
        <v>8</v>
      </c>
      <c r="E589" s="22">
        <v>517</v>
      </c>
      <c r="F589" s="16">
        <v>16.734999999999999</v>
      </c>
      <c r="G589" s="16">
        <f t="shared" si="9"/>
        <v>8651.994999999999</v>
      </c>
      <c r="H589" s="39"/>
    </row>
    <row r="590" spans="1:8" ht="24" customHeight="1" x14ac:dyDescent="0.25">
      <c r="A590" s="6">
        <v>1540</v>
      </c>
      <c r="B590" s="57" t="e">
        <v>#N/A</v>
      </c>
      <c r="C590" s="7" t="s">
        <v>580</v>
      </c>
      <c r="D590" s="7" t="s">
        <v>8</v>
      </c>
      <c r="E590" s="22">
        <v>521</v>
      </c>
      <c r="F590" s="16">
        <v>872.3</v>
      </c>
      <c r="G590" s="16">
        <f t="shared" si="9"/>
        <v>454468.3</v>
      </c>
      <c r="H590" s="39"/>
    </row>
    <row r="591" spans="1:8" ht="24" customHeight="1" x14ac:dyDescent="0.25">
      <c r="A591" s="6">
        <v>1006</v>
      </c>
      <c r="B591" s="57" t="e">
        <v>#N/A</v>
      </c>
      <c r="C591" s="7" t="s">
        <v>581</v>
      </c>
      <c r="D591" s="7" t="s">
        <v>8</v>
      </c>
      <c r="E591" s="22">
        <v>529</v>
      </c>
      <c r="F591" s="16">
        <v>271.48968500000001</v>
      </c>
      <c r="G591" s="16">
        <f t="shared" si="9"/>
        <v>143618.04336499999</v>
      </c>
      <c r="H591" s="39"/>
    </row>
    <row r="592" spans="1:8" ht="24" customHeight="1" x14ac:dyDescent="0.25">
      <c r="A592" s="6">
        <v>616</v>
      </c>
      <c r="B592" s="57" t="e">
        <v>#N/A</v>
      </c>
      <c r="C592" s="7" t="s">
        <v>582</v>
      </c>
      <c r="D592" s="7" t="s">
        <v>8</v>
      </c>
      <c r="E592" s="22">
        <v>547</v>
      </c>
      <c r="F592" s="16">
        <v>23.28</v>
      </c>
      <c r="G592" s="16">
        <f t="shared" si="9"/>
        <v>12734.16</v>
      </c>
      <c r="H592" s="39"/>
    </row>
    <row r="593" spans="1:8" ht="24" customHeight="1" x14ac:dyDescent="0.25">
      <c r="A593" s="6">
        <v>627</v>
      </c>
      <c r="B593" s="57" t="e">
        <v>#N/A</v>
      </c>
      <c r="C593" s="7" t="s">
        <v>583</v>
      </c>
      <c r="D593" s="7" t="s">
        <v>8</v>
      </c>
      <c r="E593" s="22">
        <v>557</v>
      </c>
      <c r="F593" s="16">
        <v>16.286666</v>
      </c>
      <c r="G593" s="16">
        <f t="shared" si="9"/>
        <v>9071.6729620000006</v>
      </c>
      <c r="H593" s="39"/>
    </row>
    <row r="594" spans="1:8" ht="24" customHeight="1" x14ac:dyDescent="0.25">
      <c r="A594" s="6">
        <v>1183</v>
      </c>
      <c r="B594" s="57" t="e">
        <v>#N/A</v>
      </c>
      <c r="C594" s="7" t="s">
        <v>584</v>
      </c>
      <c r="D594" s="7" t="s">
        <v>8</v>
      </c>
      <c r="E594" s="22">
        <v>571</v>
      </c>
      <c r="F594" s="16">
        <v>41.3</v>
      </c>
      <c r="G594" s="16">
        <f t="shared" si="9"/>
        <v>23582.3</v>
      </c>
      <c r="H594" s="39"/>
    </row>
    <row r="595" spans="1:8" ht="24" customHeight="1" x14ac:dyDescent="0.25">
      <c r="A595" s="6">
        <v>1207</v>
      </c>
      <c r="B595" s="57" t="e">
        <v>#N/A</v>
      </c>
      <c r="C595" s="7" t="s">
        <v>585</v>
      </c>
      <c r="D595" s="7" t="s">
        <v>8</v>
      </c>
      <c r="E595" s="22">
        <v>582</v>
      </c>
      <c r="F595" s="16">
        <v>107.91500000000001</v>
      </c>
      <c r="G595" s="16">
        <f t="shared" si="9"/>
        <v>62806.530000000006</v>
      </c>
      <c r="H595" s="39"/>
    </row>
    <row r="596" spans="1:8" ht="24" customHeight="1" x14ac:dyDescent="0.25">
      <c r="A596" s="6">
        <v>1124</v>
      </c>
      <c r="B596" s="57" t="e">
        <v>#N/A</v>
      </c>
      <c r="C596" s="7" t="s">
        <v>586</v>
      </c>
      <c r="D596" s="7" t="s">
        <v>8</v>
      </c>
      <c r="E596" s="22">
        <v>589</v>
      </c>
      <c r="F596" s="16">
        <v>53.395000000000003</v>
      </c>
      <c r="G596" s="16">
        <f t="shared" si="9"/>
        <v>31449.655000000002</v>
      </c>
      <c r="H596" s="39"/>
    </row>
    <row r="597" spans="1:8" ht="24" customHeight="1" x14ac:dyDescent="0.25">
      <c r="A597" s="6">
        <v>1559</v>
      </c>
      <c r="B597" s="57">
        <v>44909</v>
      </c>
      <c r="C597" s="7" t="s">
        <v>587</v>
      </c>
      <c r="D597" s="7" t="s">
        <v>8</v>
      </c>
      <c r="E597" s="22">
        <v>591</v>
      </c>
      <c r="F597" s="16">
        <v>143.00399999999999</v>
      </c>
      <c r="G597" s="16">
        <f t="shared" si="9"/>
        <v>84515.364000000001</v>
      </c>
      <c r="H597" s="39"/>
    </row>
    <row r="598" spans="1:8" ht="24" customHeight="1" x14ac:dyDescent="0.25">
      <c r="A598" s="6">
        <v>652</v>
      </c>
      <c r="B598" s="57" t="e">
        <v>#N/A</v>
      </c>
      <c r="C598" s="7" t="s">
        <v>588</v>
      </c>
      <c r="D598" s="7" t="s">
        <v>8</v>
      </c>
      <c r="E598" s="22">
        <v>616</v>
      </c>
      <c r="F598" s="16">
        <v>30.7</v>
      </c>
      <c r="G598" s="16">
        <f t="shared" si="9"/>
        <v>18911.2</v>
      </c>
      <c r="H598" s="39"/>
    </row>
    <row r="599" spans="1:8" ht="24" customHeight="1" x14ac:dyDescent="0.25">
      <c r="A599" s="6">
        <v>1074</v>
      </c>
      <c r="B599" s="57" t="e">
        <v>#N/A</v>
      </c>
      <c r="C599" s="7" t="s">
        <v>589</v>
      </c>
      <c r="D599" s="7" t="s">
        <v>8</v>
      </c>
      <c r="E599" s="22">
        <v>658</v>
      </c>
      <c r="F599" s="16">
        <v>860.67333299999996</v>
      </c>
      <c r="G599" s="16">
        <f t="shared" si="9"/>
        <v>566323.05311400001</v>
      </c>
      <c r="H599" s="39"/>
    </row>
    <row r="600" spans="1:8" ht="24" customHeight="1" x14ac:dyDescent="0.25">
      <c r="A600" s="6">
        <v>645</v>
      </c>
      <c r="B600" s="57" t="e">
        <v>#N/A</v>
      </c>
      <c r="C600" s="7" t="s">
        <v>590</v>
      </c>
      <c r="D600" s="7" t="s">
        <v>8</v>
      </c>
      <c r="E600" s="22">
        <v>679</v>
      </c>
      <c r="F600" s="16">
        <v>14.02</v>
      </c>
      <c r="G600" s="16">
        <f t="shared" si="9"/>
        <v>9519.58</v>
      </c>
      <c r="H600" s="39"/>
    </row>
    <row r="601" spans="1:8" ht="24" customHeight="1" x14ac:dyDescent="0.25">
      <c r="A601" s="6">
        <v>626</v>
      </c>
      <c r="B601" s="57" t="e">
        <v>#N/A</v>
      </c>
      <c r="C601" s="7" t="s">
        <v>591</v>
      </c>
      <c r="D601" s="7" t="s">
        <v>8</v>
      </c>
      <c r="E601" s="22">
        <v>715</v>
      </c>
      <c r="F601" s="16">
        <v>9.44</v>
      </c>
      <c r="G601" s="16">
        <f t="shared" si="9"/>
        <v>6749.5999999999995</v>
      </c>
      <c r="H601" s="39"/>
    </row>
    <row r="602" spans="1:8" ht="24" customHeight="1" x14ac:dyDescent="0.25">
      <c r="A602" s="6">
        <v>1055</v>
      </c>
      <c r="B602" s="57" t="e">
        <v>#N/A</v>
      </c>
      <c r="C602" s="7" t="s">
        <v>592</v>
      </c>
      <c r="D602" s="7" t="s">
        <v>8</v>
      </c>
      <c r="E602" s="22">
        <v>767</v>
      </c>
      <c r="F602" s="16">
        <v>21.535</v>
      </c>
      <c r="G602" s="16">
        <f t="shared" si="9"/>
        <v>16517.345000000001</v>
      </c>
      <c r="H602" s="39"/>
    </row>
    <row r="603" spans="1:8" ht="24" customHeight="1" x14ac:dyDescent="0.25">
      <c r="A603" s="6">
        <v>625</v>
      </c>
      <c r="B603" s="57" t="e">
        <v>#N/A</v>
      </c>
      <c r="C603" s="7" t="s">
        <v>593</v>
      </c>
      <c r="D603" s="7" t="s">
        <v>8</v>
      </c>
      <c r="E603" s="22">
        <v>809</v>
      </c>
      <c r="F603" s="16">
        <v>7.3462500000000004</v>
      </c>
      <c r="G603" s="16">
        <f t="shared" si="9"/>
        <v>5943.11625</v>
      </c>
      <c r="H603" s="39"/>
    </row>
    <row r="604" spans="1:8" ht="24" customHeight="1" x14ac:dyDescent="0.25">
      <c r="A604" s="6">
        <v>651</v>
      </c>
      <c r="B604" s="57" t="e">
        <v>#N/A</v>
      </c>
      <c r="C604" s="7" t="s">
        <v>594</v>
      </c>
      <c r="D604" s="7" t="s">
        <v>8</v>
      </c>
      <c r="E604" s="22">
        <v>811</v>
      </c>
      <c r="F604" s="16">
        <v>259.49333300000001</v>
      </c>
      <c r="G604" s="16">
        <f t="shared" si="9"/>
        <v>210449.09306300001</v>
      </c>
      <c r="H604" s="39"/>
    </row>
    <row r="605" spans="1:8" ht="24" customHeight="1" x14ac:dyDescent="0.25">
      <c r="A605" s="6">
        <v>655</v>
      </c>
      <c r="B605" s="57" t="e">
        <v>#N/A</v>
      </c>
      <c r="C605" s="7" t="s">
        <v>595</v>
      </c>
      <c r="D605" s="7" t="s">
        <v>8</v>
      </c>
      <c r="E605" s="22">
        <v>817</v>
      </c>
      <c r="F605" s="16">
        <v>297.38359600000001</v>
      </c>
      <c r="G605" s="16">
        <f t="shared" si="9"/>
        <v>242962.39793200002</v>
      </c>
      <c r="H605" s="39"/>
    </row>
    <row r="606" spans="1:8" ht="24" customHeight="1" x14ac:dyDescent="0.25">
      <c r="A606" s="6">
        <v>3314</v>
      </c>
      <c r="B606" s="57">
        <v>45364</v>
      </c>
      <c r="C606" s="7" t="s">
        <v>596</v>
      </c>
      <c r="D606" s="7" t="s">
        <v>8</v>
      </c>
      <c r="E606" s="22">
        <v>855</v>
      </c>
      <c r="F606" s="16">
        <v>86.14</v>
      </c>
      <c r="G606" s="16">
        <f t="shared" si="9"/>
        <v>73649.7</v>
      </c>
      <c r="H606" s="39"/>
    </row>
    <row r="607" spans="1:8" ht="24" customHeight="1" x14ac:dyDescent="0.25">
      <c r="A607" s="6">
        <v>3315</v>
      </c>
      <c r="B607" s="57">
        <v>45364</v>
      </c>
      <c r="C607" s="7" t="s">
        <v>597</v>
      </c>
      <c r="D607" s="7" t="s">
        <v>8</v>
      </c>
      <c r="E607" s="22">
        <v>875</v>
      </c>
      <c r="F607" s="16">
        <v>240</v>
      </c>
      <c r="G607" s="16">
        <f t="shared" si="9"/>
        <v>210000</v>
      </c>
      <c r="H607" s="39"/>
    </row>
    <row r="608" spans="1:8" ht="24" customHeight="1" x14ac:dyDescent="0.25">
      <c r="A608" s="6">
        <v>1374</v>
      </c>
      <c r="B608" s="57" t="e">
        <v>#N/A</v>
      </c>
      <c r="C608" s="7" t="s">
        <v>598</v>
      </c>
      <c r="D608" s="7" t="s">
        <v>8</v>
      </c>
      <c r="E608" s="22">
        <v>876</v>
      </c>
      <c r="F608" s="16">
        <v>111.14400000000001</v>
      </c>
      <c r="G608" s="16">
        <f t="shared" si="9"/>
        <v>97362.144</v>
      </c>
      <c r="H608" s="39"/>
    </row>
    <row r="609" spans="1:8" ht="24" customHeight="1" x14ac:dyDescent="0.25">
      <c r="A609" s="6">
        <v>1038</v>
      </c>
      <c r="B609" s="57">
        <v>45007</v>
      </c>
      <c r="C609" s="7" t="s">
        <v>599</v>
      </c>
      <c r="D609" s="7" t="s">
        <v>8</v>
      </c>
      <c r="E609" s="22">
        <v>881</v>
      </c>
      <c r="F609" s="16">
        <v>103.143066</v>
      </c>
      <c r="G609" s="16">
        <f t="shared" si="9"/>
        <v>90869.041146000003</v>
      </c>
      <c r="H609" s="39"/>
    </row>
    <row r="610" spans="1:8" ht="24" customHeight="1" x14ac:dyDescent="0.25">
      <c r="A610" s="6">
        <v>1131</v>
      </c>
      <c r="B610" s="57" t="e">
        <v>#N/A</v>
      </c>
      <c r="C610" s="7" t="s">
        <v>600</v>
      </c>
      <c r="D610" s="7" t="s">
        <v>8</v>
      </c>
      <c r="E610" s="22">
        <v>893</v>
      </c>
      <c r="F610" s="16">
        <v>44.795152000000002</v>
      </c>
      <c r="G610" s="16">
        <f t="shared" si="9"/>
        <v>40002.070736000001</v>
      </c>
      <c r="H610" s="39"/>
    </row>
    <row r="611" spans="1:8" ht="24" customHeight="1" x14ac:dyDescent="0.25">
      <c r="A611" s="6">
        <v>269</v>
      </c>
      <c r="B611" s="57" t="e">
        <v>#N/A</v>
      </c>
      <c r="C611" s="7" t="s">
        <v>601</v>
      </c>
      <c r="D611" s="7" t="s">
        <v>8</v>
      </c>
      <c r="E611" s="22">
        <v>1000</v>
      </c>
      <c r="F611" s="16">
        <v>74.783680000000004</v>
      </c>
      <c r="G611" s="16">
        <f t="shared" si="9"/>
        <v>74783.680000000008</v>
      </c>
      <c r="H611" s="39"/>
    </row>
    <row r="612" spans="1:8" ht="24" customHeight="1" x14ac:dyDescent="0.25">
      <c r="A612" s="6">
        <v>2796</v>
      </c>
      <c r="B612" s="57">
        <v>44963</v>
      </c>
      <c r="C612" s="7" t="s">
        <v>602</v>
      </c>
      <c r="D612" s="7" t="s">
        <v>8</v>
      </c>
      <c r="E612" s="22">
        <v>1000</v>
      </c>
      <c r="F612" s="16">
        <v>5.9</v>
      </c>
      <c r="G612" s="16">
        <f t="shared" si="9"/>
        <v>5900</v>
      </c>
      <c r="H612" s="39"/>
    </row>
    <row r="613" spans="1:8" ht="24" customHeight="1" x14ac:dyDescent="0.25">
      <c r="A613" s="6">
        <v>2800</v>
      </c>
      <c r="B613" s="57">
        <v>45189</v>
      </c>
      <c r="C613" s="7" t="s">
        <v>603</v>
      </c>
      <c r="D613" s="7" t="s">
        <v>8</v>
      </c>
      <c r="E613" s="22">
        <v>1000</v>
      </c>
      <c r="F613" s="16">
        <v>8.85</v>
      </c>
      <c r="G613" s="16">
        <f t="shared" si="9"/>
        <v>8850</v>
      </c>
      <c r="H613" s="39"/>
    </row>
    <row r="614" spans="1:8" ht="24" customHeight="1" x14ac:dyDescent="0.25">
      <c r="A614" s="6">
        <v>2802</v>
      </c>
      <c r="B614" s="57">
        <v>45189</v>
      </c>
      <c r="C614" s="7" t="s">
        <v>604</v>
      </c>
      <c r="D614" s="7" t="s">
        <v>8</v>
      </c>
      <c r="E614" s="22">
        <v>1000</v>
      </c>
      <c r="F614" s="16">
        <v>6.49</v>
      </c>
      <c r="G614" s="16">
        <f t="shared" si="9"/>
        <v>6490</v>
      </c>
      <c r="H614" s="39"/>
    </row>
    <row r="615" spans="1:8" ht="24" customHeight="1" x14ac:dyDescent="0.25">
      <c r="A615" s="6">
        <v>2225</v>
      </c>
      <c r="B615" s="57" t="e">
        <v>#N/A</v>
      </c>
      <c r="C615" s="7" t="s">
        <v>605</v>
      </c>
      <c r="D615" s="7" t="s">
        <v>8</v>
      </c>
      <c r="E615" s="22">
        <v>1042</v>
      </c>
      <c r="F615" s="16">
        <v>491.55259999999998</v>
      </c>
      <c r="G615" s="16">
        <f t="shared" si="9"/>
        <v>512197.80919999996</v>
      </c>
      <c r="H615" s="39"/>
    </row>
    <row r="616" spans="1:8" ht="24" customHeight="1" x14ac:dyDescent="0.25">
      <c r="A616" s="6">
        <v>671</v>
      </c>
      <c r="B616" s="57" t="e">
        <v>#N/A</v>
      </c>
      <c r="C616" s="7" t="s">
        <v>606</v>
      </c>
      <c r="D616" s="7" t="s">
        <v>8</v>
      </c>
      <c r="E616" s="22">
        <v>1181</v>
      </c>
      <c r="F616" s="16">
        <v>167.77199999999999</v>
      </c>
      <c r="G616" s="16">
        <f t="shared" si="9"/>
        <v>198138.73199999999</v>
      </c>
      <c r="H616" s="39"/>
    </row>
    <row r="617" spans="1:8" ht="24" customHeight="1" x14ac:dyDescent="0.25">
      <c r="A617" s="6">
        <v>649</v>
      </c>
      <c r="B617" s="57" t="e">
        <v>#N/A</v>
      </c>
      <c r="C617" s="7" t="s">
        <v>607</v>
      </c>
      <c r="D617" s="7" t="s">
        <v>8</v>
      </c>
      <c r="E617" s="22">
        <v>1204</v>
      </c>
      <c r="F617" s="16">
        <v>115.14</v>
      </c>
      <c r="G617" s="16">
        <f t="shared" si="9"/>
        <v>138628.56</v>
      </c>
      <c r="H617" s="39"/>
    </row>
    <row r="618" spans="1:8" ht="24" customHeight="1" x14ac:dyDescent="0.25">
      <c r="A618" s="6">
        <v>1014</v>
      </c>
      <c r="B618" s="57" t="e">
        <v>#N/A</v>
      </c>
      <c r="C618" s="7" t="s">
        <v>608</v>
      </c>
      <c r="D618" s="7" t="s">
        <v>8</v>
      </c>
      <c r="E618" s="22">
        <v>1288</v>
      </c>
      <c r="F618" s="16">
        <v>59.867300999999998</v>
      </c>
      <c r="G618" s="16">
        <f t="shared" si="9"/>
        <v>77109.083687999999</v>
      </c>
      <c r="H618" s="39"/>
    </row>
    <row r="619" spans="1:8" ht="24" customHeight="1" x14ac:dyDescent="0.25">
      <c r="A619" s="6">
        <v>1522</v>
      </c>
      <c r="B619" s="57">
        <v>45189</v>
      </c>
      <c r="C619" s="7" t="s">
        <v>609</v>
      </c>
      <c r="D619" s="7" t="s">
        <v>174</v>
      </c>
      <c r="E619" s="22">
        <v>1410</v>
      </c>
      <c r="F619" s="16">
        <v>36.155186999999998</v>
      </c>
      <c r="G619" s="16">
        <f t="shared" si="9"/>
        <v>50978.813669999996</v>
      </c>
      <c r="H619" s="39"/>
    </row>
    <row r="620" spans="1:8" ht="24" customHeight="1" x14ac:dyDescent="0.25">
      <c r="A620" s="6">
        <v>654</v>
      </c>
      <c r="B620" s="57" t="e">
        <v>#N/A</v>
      </c>
      <c r="C620" s="7" t="s">
        <v>610</v>
      </c>
      <c r="D620" s="7" t="s">
        <v>8</v>
      </c>
      <c r="E620" s="22">
        <v>1412</v>
      </c>
      <c r="F620" s="16">
        <v>196.35704000000001</v>
      </c>
      <c r="G620" s="16">
        <f t="shared" si="9"/>
        <v>277256.14048</v>
      </c>
      <c r="H620" s="39"/>
    </row>
    <row r="621" spans="1:8" ht="24" customHeight="1" x14ac:dyDescent="0.25">
      <c r="A621" s="6">
        <v>1317</v>
      </c>
      <c r="B621" s="57" t="e">
        <v>#N/A</v>
      </c>
      <c r="C621" s="7" t="s">
        <v>611</v>
      </c>
      <c r="D621" s="7" t="s">
        <v>8</v>
      </c>
      <c r="E621" s="22">
        <v>1454</v>
      </c>
      <c r="F621" s="16">
        <v>40.119999999999997</v>
      </c>
      <c r="G621" s="16">
        <f t="shared" si="9"/>
        <v>58334.479999999996</v>
      </c>
      <c r="H621" s="39"/>
    </row>
    <row r="622" spans="1:8" ht="24" customHeight="1" x14ac:dyDescent="0.25">
      <c r="A622" s="6">
        <v>1148</v>
      </c>
      <c r="B622" s="57" t="e">
        <v>#N/A</v>
      </c>
      <c r="C622" s="7" t="s">
        <v>612</v>
      </c>
      <c r="D622" s="7" t="s">
        <v>8</v>
      </c>
      <c r="E622" s="22">
        <v>1576</v>
      </c>
      <c r="F622" s="16">
        <v>268.112279</v>
      </c>
      <c r="G622" s="16">
        <f t="shared" si="9"/>
        <v>422544.95170400001</v>
      </c>
      <c r="H622" s="39"/>
    </row>
    <row r="623" spans="1:8" ht="24" customHeight="1" x14ac:dyDescent="0.25">
      <c r="A623" s="6">
        <v>2801</v>
      </c>
      <c r="B623" s="57">
        <v>45189</v>
      </c>
      <c r="C623" s="7" t="s">
        <v>613</v>
      </c>
      <c r="D623" s="7" t="s">
        <v>8</v>
      </c>
      <c r="E623" s="22">
        <v>2000</v>
      </c>
      <c r="F623" s="16">
        <v>8.26</v>
      </c>
      <c r="G623" s="16">
        <f t="shared" si="9"/>
        <v>16520</v>
      </c>
      <c r="H623" s="39"/>
    </row>
    <row r="624" spans="1:8" ht="24" customHeight="1" x14ac:dyDescent="0.25">
      <c r="A624" s="6">
        <v>1023</v>
      </c>
      <c r="B624" s="57">
        <v>45189</v>
      </c>
      <c r="C624" s="7" t="s">
        <v>614</v>
      </c>
      <c r="D624" s="7" t="s">
        <v>174</v>
      </c>
      <c r="E624" s="22">
        <v>2655</v>
      </c>
      <c r="F624" s="16">
        <v>30.653411999999999</v>
      </c>
      <c r="G624" s="16">
        <f t="shared" si="9"/>
        <v>81384.808860000005</v>
      </c>
      <c r="H624" s="39"/>
    </row>
    <row r="625" spans="1:8" ht="24" customHeight="1" x14ac:dyDescent="0.25">
      <c r="A625" s="6">
        <v>135</v>
      </c>
      <c r="B625" s="57" t="e">
        <v>#N/A</v>
      </c>
      <c r="C625" s="7" t="s">
        <v>615</v>
      </c>
      <c r="D625" s="7" t="s">
        <v>230</v>
      </c>
      <c r="E625" s="22">
        <v>3601</v>
      </c>
      <c r="F625" s="16">
        <v>1.9098139999999999</v>
      </c>
      <c r="G625" s="16">
        <f t="shared" si="9"/>
        <v>6877.2402139999995</v>
      </c>
      <c r="H625" s="39"/>
    </row>
    <row r="626" spans="1:8" ht="24" customHeight="1" x14ac:dyDescent="0.25">
      <c r="A626" s="6">
        <v>1526</v>
      </c>
      <c r="B626" s="57" t="e">
        <v>#N/A</v>
      </c>
      <c r="C626" s="7" t="s">
        <v>616</v>
      </c>
      <c r="D626" s="7" t="s">
        <v>174</v>
      </c>
      <c r="E626" s="22">
        <v>4050</v>
      </c>
      <c r="F626" s="16">
        <v>32.040933000000003</v>
      </c>
      <c r="G626" s="16">
        <f t="shared" si="9"/>
        <v>129765.77865000001</v>
      </c>
      <c r="H626" s="39"/>
    </row>
    <row r="627" spans="1:8" ht="24" customHeight="1" x14ac:dyDescent="0.25">
      <c r="A627" s="6">
        <v>1490</v>
      </c>
      <c r="B627" s="57" t="e">
        <v>#N/A</v>
      </c>
      <c r="C627" s="7" t="s">
        <v>617</v>
      </c>
      <c r="D627" s="7" t="s">
        <v>8</v>
      </c>
      <c r="E627" s="22">
        <v>4529</v>
      </c>
      <c r="F627" s="16">
        <v>1710.41</v>
      </c>
      <c r="G627" s="16">
        <f t="shared" si="9"/>
        <v>7746446.8900000006</v>
      </c>
      <c r="H627" s="39"/>
    </row>
    <row r="628" spans="1:8" ht="24" customHeight="1" x14ac:dyDescent="0.25">
      <c r="A628" s="6">
        <v>1530</v>
      </c>
      <c r="B628" s="57" t="e">
        <v>#N/A</v>
      </c>
      <c r="C628" s="7" t="s">
        <v>618</v>
      </c>
      <c r="D628" s="7" t="s">
        <v>8</v>
      </c>
      <c r="E628" s="22">
        <v>4621</v>
      </c>
      <c r="F628" s="16">
        <v>2.4858660000000001</v>
      </c>
      <c r="G628" s="16">
        <f t="shared" si="9"/>
        <v>11487.186786</v>
      </c>
      <c r="H628" s="39"/>
    </row>
    <row r="629" spans="1:8" ht="24" customHeight="1" x14ac:dyDescent="0.25">
      <c r="A629" s="6">
        <v>2245</v>
      </c>
      <c r="B629" s="57" t="e">
        <v>#N/A</v>
      </c>
      <c r="C629" s="7" t="s">
        <v>619</v>
      </c>
      <c r="D629" s="7" t="s">
        <v>8</v>
      </c>
      <c r="E629" s="22">
        <v>7106</v>
      </c>
      <c r="F629" s="16">
        <v>3.0472000000000001</v>
      </c>
      <c r="G629" s="16">
        <f t="shared" si="9"/>
        <v>21653.403200000001</v>
      </c>
      <c r="H629" s="39"/>
    </row>
    <row r="630" spans="1:8" ht="24" customHeight="1" x14ac:dyDescent="0.25">
      <c r="A630" s="6">
        <v>1525</v>
      </c>
      <c r="B630" s="57" t="e">
        <v>#N/A</v>
      </c>
      <c r="C630" s="7" t="s">
        <v>620</v>
      </c>
      <c r="D630" s="7" t="s">
        <v>174</v>
      </c>
      <c r="E630" s="22">
        <v>7580</v>
      </c>
      <c r="F630" s="16">
        <v>20.382532999999999</v>
      </c>
      <c r="G630" s="16">
        <f t="shared" si="9"/>
        <v>154499.60014</v>
      </c>
      <c r="H630" s="39"/>
    </row>
    <row r="631" spans="1:8" ht="24" customHeight="1" x14ac:dyDescent="0.25">
      <c r="A631" s="6">
        <v>880</v>
      </c>
      <c r="B631" s="57" t="e">
        <v>#N/A</v>
      </c>
      <c r="C631" s="7" t="s">
        <v>621</v>
      </c>
      <c r="D631" s="7" t="s">
        <v>8</v>
      </c>
      <c r="E631" s="22">
        <v>8595</v>
      </c>
      <c r="F631" s="16">
        <v>7</v>
      </c>
      <c r="G631" s="16">
        <f t="shared" si="9"/>
        <v>60165</v>
      </c>
      <c r="H631" s="39"/>
    </row>
    <row r="632" spans="1:8" ht="24" customHeight="1" x14ac:dyDescent="0.25">
      <c r="A632" s="6">
        <v>679</v>
      </c>
      <c r="B632" s="57" t="e">
        <v>#N/A</v>
      </c>
      <c r="C632" s="7" t="s">
        <v>622</v>
      </c>
      <c r="D632" s="7" t="s">
        <v>8</v>
      </c>
      <c r="E632" s="22">
        <v>11462</v>
      </c>
      <c r="F632" s="16">
        <v>1.6</v>
      </c>
      <c r="G632" s="16">
        <f t="shared" si="9"/>
        <v>18339.2</v>
      </c>
      <c r="H632" s="39"/>
    </row>
    <row r="634" spans="1:8" ht="24" customHeight="1" thickBot="1" x14ac:dyDescent="0.3"/>
    <row r="635" spans="1:8" ht="24" customHeight="1" thickBot="1" x14ac:dyDescent="0.3">
      <c r="E635" s="63" t="s">
        <v>123</v>
      </c>
      <c r="F635" s="64"/>
      <c r="G635" s="15">
        <f>SUM(G191:G632)</f>
        <v>39085974.593358018</v>
      </c>
    </row>
    <row r="637" spans="1:8" ht="24" customHeight="1" thickBot="1" x14ac:dyDescent="0.3"/>
    <row r="638" spans="1:8" ht="24" customHeight="1" thickBot="1" x14ac:dyDescent="0.3">
      <c r="A638" s="63" t="s">
        <v>627</v>
      </c>
      <c r="B638" s="64"/>
      <c r="C638" s="65"/>
    </row>
    <row r="640" spans="1:8" ht="24" customHeight="1" thickBot="1" x14ac:dyDescent="0.3"/>
    <row r="641" spans="1:8" ht="24" customHeight="1" thickBot="1" x14ac:dyDescent="0.3">
      <c r="A641" s="32" t="s">
        <v>171</v>
      </c>
      <c r="B641" s="41"/>
      <c r="C641" s="3" t="s">
        <v>1</v>
      </c>
      <c r="D641" s="3" t="s">
        <v>2</v>
      </c>
      <c r="E641" s="20" t="s">
        <v>3</v>
      </c>
      <c r="F641" s="26" t="s">
        <v>4</v>
      </c>
      <c r="G641" s="13" t="s">
        <v>5</v>
      </c>
      <c r="H641" s="41" t="s">
        <v>6</v>
      </c>
    </row>
    <row r="642" spans="1:8" ht="24" customHeight="1" x14ac:dyDescent="0.25">
      <c r="A642" s="4">
        <v>2308</v>
      </c>
      <c r="B642" s="56" t="e">
        <v>#N/A</v>
      </c>
      <c r="C642" s="5" t="s">
        <v>623</v>
      </c>
      <c r="D642" s="5" t="s">
        <v>8</v>
      </c>
      <c r="E642" s="21">
        <v>5</v>
      </c>
      <c r="F642" s="14">
        <v>248.98</v>
      </c>
      <c r="G642" s="14">
        <f>E642*F642</f>
        <v>1244.8999999999999</v>
      </c>
      <c r="H642" s="42"/>
    </row>
    <row r="643" spans="1:8" ht="24" customHeight="1" x14ac:dyDescent="0.25">
      <c r="A643" s="6">
        <v>2305</v>
      </c>
      <c r="B643" s="56" t="e">
        <v>#N/A</v>
      </c>
      <c r="C643" s="7" t="s">
        <v>624</v>
      </c>
      <c r="D643" s="7" t="s">
        <v>8</v>
      </c>
      <c r="E643" s="22">
        <v>19</v>
      </c>
      <c r="F643" s="16">
        <v>241.52250000000001</v>
      </c>
      <c r="G643" s="14">
        <f t="shared" ref="G643:G645" si="10">E643*F643</f>
        <v>4588.9274999999998</v>
      </c>
      <c r="H643" s="39"/>
    </row>
    <row r="644" spans="1:8" ht="24" customHeight="1" x14ac:dyDescent="0.25">
      <c r="A644" s="6">
        <v>2306</v>
      </c>
      <c r="B644" s="56" t="e">
        <v>#N/A</v>
      </c>
      <c r="C644" s="7" t="s">
        <v>625</v>
      </c>
      <c r="D644" s="7" t="s">
        <v>175</v>
      </c>
      <c r="E644" s="22">
        <v>29</v>
      </c>
      <c r="F644" s="16">
        <v>147.5</v>
      </c>
      <c r="G644" s="14">
        <f t="shared" si="10"/>
        <v>4277.5</v>
      </c>
      <c r="H644" s="39"/>
    </row>
    <row r="645" spans="1:8" ht="24" customHeight="1" x14ac:dyDescent="0.25">
      <c r="A645" s="6">
        <v>3176</v>
      </c>
      <c r="B645" s="56">
        <v>45259</v>
      </c>
      <c r="C645" s="7" t="s">
        <v>626</v>
      </c>
      <c r="D645" s="7" t="s">
        <v>8</v>
      </c>
      <c r="E645" s="22">
        <v>54</v>
      </c>
      <c r="F645" s="16">
        <v>12806.54</v>
      </c>
      <c r="G645" s="14">
        <f t="shared" si="10"/>
        <v>691553.16</v>
      </c>
      <c r="H645" s="39"/>
    </row>
    <row r="647" spans="1:8" ht="24" customHeight="1" thickBot="1" x14ac:dyDescent="0.3"/>
    <row r="648" spans="1:8" ht="24" customHeight="1" thickBot="1" x14ac:dyDescent="0.3">
      <c r="E648" s="63" t="s">
        <v>123</v>
      </c>
      <c r="F648" s="64"/>
      <c r="G648" s="15">
        <f>SUM(G642:G645)</f>
        <v>701664.48750000005</v>
      </c>
    </row>
    <row r="649" spans="1:8" ht="24" customHeight="1" x14ac:dyDescent="0.25">
      <c r="E649" s="10"/>
      <c r="F649" s="10"/>
    </row>
    <row r="650" spans="1:8" ht="24" customHeight="1" x14ac:dyDescent="0.25">
      <c r="E650" s="10"/>
      <c r="F650" s="10"/>
    </row>
    <row r="651" spans="1:8" ht="24" customHeight="1" x14ac:dyDescent="0.25">
      <c r="E651" s="10"/>
      <c r="F651" s="10"/>
    </row>
    <row r="652" spans="1:8" ht="24" customHeight="1" thickBot="1" x14ac:dyDescent="0.3"/>
    <row r="653" spans="1:8" ht="24" customHeight="1" thickBot="1" x14ac:dyDescent="0.3">
      <c r="A653" s="63" t="s">
        <v>628</v>
      </c>
      <c r="B653" s="64"/>
      <c r="C653" s="66"/>
    </row>
    <row r="654" spans="1:8" ht="24" customHeight="1" thickBot="1" x14ac:dyDescent="0.3"/>
    <row r="655" spans="1:8" ht="24" customHeight="1" x14ac:dyDescent="0.25">
      <c r="A655" s="33" t="s">
        <v>171</v>
      </c>
      <c r="B655" s="43"/>
      <c r="C655" s="12" t="s">
        <v>1</v>
      </c>
      <c r="D655" s="12" t="s">
        <v>2</v>
      </c>
      <c r="E655" s="24" t="s">
        <v>3</v>
      </c>
      <c r="F655" s="27" t="s">
        <v>4</v>
      </c>
      <c r="G655" s="18" t="s">
        <v>5</v>
      </c>
      <c r="H655" s="43" t="s">
        <v>6</v>
      </c>
    </row>
    <row r="656" spans="1:8" ht="24" customHeight="1" x14ac:dyDescent="0.25">
      <c r="A656" s="6">
        <v>340</v>
      </c>
      <c r="B656" s="57" t="e">
        <v>#N/A</v>
      </c>
      <c r="C656" s="7" t="s">
        <v>629</v>
      </c>
      <c r="D656" s="7" t="s">
        <v>8</v>
      </c>
      <c r="E656" s="22">
        <v>1</v>
      </c>
      <c r="F656" s="16">
        <v>161.46333300000001</v>
      </c>
      <c r="G656" s="16">
        <f>E656*F656</f>
        <v>161.46333300000001</v>
      </c>
      <c r="H656" s="39"/>
    </row>
    <row r="657" spans="1:8" ht="24" customHeight="1" x14ac:dyDescent="0.25">
      <c r="A657" s="6">
        <v>453</v>
      </c>
      <c r="B657" s="57" t="e">
        <v>#N/A</v>
      </c>
      <c r="C657" s="7" t="s">
        <v>630</v>
      </c>
      <c r="D657" s="7" t="s">
        <v>8</v>
      </c>
      <c r="E657" s="22">
        <v>1</v>
      </c>
      <c r="F657" s="16">
        <v>384.78666600000003</v>
      </c>
      <c r="G657" s="16">
        <f t="shared" ref="G657:G720" si="11">E657*F657</f>
        <v>384.78666600000003</v>
      </c>
      <c r="H657" s="39"/>
    </row>
    <row r="658" spans="1:8" ht="24" customHeight="1" x14ac:dyDescent="0.25">
      <c r="A658" s="6">
        <v>552</v>
      </c>
      <c r="B658" s="57" t="e">
        <v>#N/A</v>
      </c>
      <c r="C658" s="7" t="s">
        <v>631</v>
      </c>
      <c r="D658" s="7" t="s">
        <v>8</v>
      </c>
      <c r="E658" s="22">
        <v>1</v>
      </c>
      <c r="F658" s="16">
        <v>11.695795</v>
      </c>
      <c r="G658" s="16">
        <f t="shared" si="11"/>
        <v>11.695795</v>
      </c>
      <c r="H658" s="39"/>
    </row>
    <row r="659" spans="1:8" ht="24" customHeight="1" x14ac:dyDescent="0.25">
      <c r="A659" s="6">
        <v>748</v>
      </c>
      <c r="B659" s="57">
        <v>45065</v>
      </c>
      <c r="C659" s="7" t="s">
        <v>632</v>
      </c>
      <c r="D659" s="7" t="s">
        <v>8</v>
      </c>
      <c r="E659" s="22">
        <v>1</v>
      </c>
      <c r="F659" s="16">
        <v>2643.2</v>
      </c>
      <c r="G659" s="16">
        <f t="shared" si="11"/>
        <v>2643.2</v>
      </c>
      <c r="H659" s="39"/>
    </row>
    <row r="660" spans="1:8" ht="24" customHeight="1" x14ac:dyDescent="0.25">
      <c r="A660" s="6">
        <v>892</v>
      </c>
      <c r="B660" s="57">
        <v>44904</v>
      </c>
      <c r="C660" s="7" t="s">
        <v>633</v>
      </c>
      <c r="D660" s="7" t="s">
        <v>8</v>
      </c>
      <c r="E660" s="22">
        <v>1</v>
      </c>
      <c r="F660" s="16">
        <v>11595.046</v>
      </c>
      <c r="G660" s="16">
        <f t="shared" si="11"/>
        <v>11595.046</v>
      </c>
      <c r="H660" s="39"/>
    </row>
    <row r="661" spans="1:8" ht="24" customHeight="1" x14ac:dyDescent="0.25">
      <c r="A661" s="6">
        <v>893</v>
      </c>
      <c r="B661" s="57">
        <v>44904</v>
      </c>
      <c r="C661" s="7" t="s">
        <v>634</v>
      </c>
      <c r="D661" s="7" t="s">
        <v>8</v>
      </c>
      <c r="E661" s="22">
        <v>1</v>
      </c>
      <c r="F661" s="16">
        <v>13424.815199999999</v>
      </c>
      <c r="G661" s="16">
        <f t="shared" si="11"/>
        <v>13424.815199999999</v>
      </c>
      <c r="H661" s="39"/>
    </row>
    <row r="662" spans="1:8" ht="24" customHeight="1" x14ac:dyDescent="0.25">
      <c r="A662" s="6">
        <v>908</v>
      </c>
      <c r="B662" s="57" t="e">
        <v>#N/A</v>
      </c>
      <c r="C662" s="7" t="s">
        <v>635</v>
      </c>
      <c r="D662" s="7" t="s">
        <v>8</v>
      </c>
      <c r="E662" s="22">
        <v>1</v>
      </c>
      <c r="F662" s="16">
        <v>1056.0999999999999</v>
      </c>
      <c r="G662" s="16">
        <f t="shared" si="11"/>
        <v>1056.0999999999999</v>
      </c>
      <c r="H662" s="39"/>
    </row>
    <row r="663" spans="1:8" ht="24" customHeight="1" x14ac:dyDescent="0.25">
      <c r="A663" s="6">
        <v>966</v>
      </c>
      <c r="B663" s="57" t="e">
        <v>#N/A</v>
      </c>
      <c r="C663" s="7" t="s">
        <v>636</v>
      </c>
      <c r="D663" s="7" t="s">
        <v>8</v>
      </c>
      <c r="E663" s="22">
        <v>1</v>
      </c>
      <c r="F663" s="16">
        <v>103.295</v>
      </c>
      <c r="G663" s="16">
        <f t="shared" si="11"/>
        <v>103.295</v>
      </c>
      <c r="H663" s="39"/>
    </row>
    <row r="664" spans="1:8" ht="24" customHeight="1" x14ac:dyDescent="0.25">
      <c r="A664" s="6">
        <v>1446</v>
      </c>
      <c r="B664" s="57" t="e">
        <v>#N/A</v>
      </c>
      <c r="C664" s="7" t="s">
        <v>637</v>
      </c>
      <c r="D664" s="7" t="s">
        <v>8</v>
      </c>
      <c r="E664" s="22">
        <v>1</v>
      </c>
      <c r="F664" s="16">
        <v>9751.260714</v>
      </c>
      <c r="G664" s="16">
        <f t="shared" si="11"/>
        <v>9751.260714</v>
      </c>
      <c r="H664" s="39"/>
    </row>
    <row r="665" spans="1:8" ht="24" customHeight="1" x14ac:dyDescent="0.25">
      <c r="A665" s="6">
        <v>1454</v>
      </c>
      <c r="B665" s="57" t="e">
        <v>#N/A</v>
      </c>
      <c r="C665" s="7" t="s">
        <v>638</v>
      </c>
      <c r="D665" s="7" t="s">
        <v>8</v>
      </c>
      <c r="E665" s="22">
        <v>1</v>
      </c>
      <c r="F665" s="16">
        <v>76.7</v>
      </c>
      <c r="G665" s="16">
        <f t="shared" si="11"/>
        <v>76.7</v>
      </c>
      <c r="H665" s="39"/>
    </row>
    <row r="666" spans="1:8" ht="24" customHeight="1" x14ac:dyDescent="0.25">
      <c r="A666" s="6">
        <v>1456</v>
      </c>
      <c r="B666" s="57" t="e">
        <v>#N/A</v>
      </c>
      <c r="C666" s="7" t="s">
        <v>639</v>
      </c>
      <c r="D666" s="7" t="s">
        <v>8</v>
      </c>
      <c r="E666" s="22">
        <v>1</v>
      </c>
      <c r="F666" s="16">
        <v>76.7</v>
      </c>
      <c r="G666" s="16">
        <f t="shared" si="11"/>
        <v>76.7</v>
      </c>
      <c r="H666" s="39"/>
    </row>
    <row r="667" spans="1:8" ht="24" customHeight="1" x14ac:dyDescent="0.25">
      <c r="A667" s="6">
        <v>1486</v>
      </c>
      <c r="B667" s="57" t="e">
        <v>#N/A</v>
      </c>
      <c r="C667" s="7" t="s">
        <v>640</v>
      </c>
      <c r="D667" s="7" t="s">
        <v>8</v>
      </c>
      <c r="E667" s="22">
        <v>1</v>
      </c>
      <c r="F667" s="16">
        <v>24.78</v>
      </c>
      <c r="G667" s="16">
        <f t="shared" si="11"/>
        <v>24.78</v>
      </c>
      <c r="H667" s="39"/>
    </row>
    <row r="668" spans="1:8" ht="24" customHeight="1" x14ac:dyDescent="0.25">
      <c r="A668" s="6">
        <v>2286</v>
      </c>
      <c r="B668" s="57" t="e">
        <v>#N/A</v>
      </c>
      <c r="C668" s="7" t="s">
        <v>641</v>
      </c>
      <c r="D668" s="7" t="s">
        <v>8</v>
      </c>
      <c r="E668" s="22">
        <v>1</v>
      </c>
      <c r="F668" s="16">
        <v>708</v>
      </c>
      <c r="G668" s="16">
        <f t="shared" si="11"/>
        <v>708</v>
      </c>
      <c r="H668" s="39"/>
    </row>
    <row r="669" spans="1:8" ht="24" customHeight="1" x14ac:dyDescent="0.25">
      <c r="A669" s="6">
        <v>3174</v>
      </c>
      <c r="B669" s="57">
        <v>45261</v>
      </c>
      <c r="C669" s="7" t="s">
        <v>642</v>
      </c>
      <c r="D669" s="7" t="s">
        <v>230</v>
      </c>
      <c r="E669" s="22">
        <v>1</v>
      </c>
      <c r="F669" s="16">
        <v>294.41000000000003</v>
      </c>
      <c r="G669" s="16">
        <f t="shared" si="11"/>
        <v>294.41000000000003</v>
      </c>
      <c r="H669" s="39"/>
    </row>
    <row r="670" spans="1:8" ht="24" customHeight="1" x14ac:dyDescent="0.25">
      <c r="A670" s="6">
        <v>3175</v>
      </c>
      <c r="B670" s="57">
        <v>45261</v>
      </c>
      <c r="C670" s="7" t="s">
        <v>643</v>
      </c>
      <c r="D670" s="7" t="s">
        <v>230</v>
      </c>
      <c r="E670" s="22">
        <v>1</v>
      </c>
      <c r="F670" s="16">
        <v>296.03842600000002</v>
      </c>
      <c r="G670" s="16">
        <f t="shared" si="11"/>
        <v>296.03842600000002</v>
      </c>
      <c r="H670" s="39"/>
    </row>
    <row r="671" spans="1:8" ht="24" customHeight="1" x14ac:dyDescent="0.25">
      <c r="A671" s="6">
        <v>3180</v>
      </c>
      <c r="B671" s="57">
        <v>45258</v>
      </c>
      <c r="C671" s="7" t="s">
        <v>644</v>
      </c>
      <c r="D671" s="7" t="s">
        <v>8</v>
      </c>
      <c r="E671" s="22">
        <v>1</v>
      </c>
      <c r="F671" s="16">
        <v>3776</v>
      </c>
      <c r="G671" s="16">
        <f t="shared" si="11"/>
        <v>3776</v>
      </c>
      <c r="H671" s="39"/>
    </row>
    <row r="672" spans="1:8" ht="24" customHeight="1" x14ac:dyDescent="0.25">
      <c r="A672" s="6">
        <v>3241</v>
      </c>
      <c r="B672" s="57">
        <v>45280</v>
      </c>
      <c r="C672" s="7" t="s">
        <v>645</v>
      </c>
      <c r="D672" s="7" t="s">
        <v>8</v>
      </c>
      <c r="E672" s="22">
        <v>1</v>
      </c>
      <c r="F672" s="16">
        <v>165.2</v>
      </c>
      <c r="G672" s="16">
        <f t="shared" si="11"/>
        <v>165.2</v>
      </c>
      <c r="H672" s="39"/>
    </row>
    <row r="673" spans="1:8" ht="24" customHeight="1" x14ac:dyDescent="0.25">
      <c r="A673" s="6">
        <v>142</v>
      </c>
      <c r="B673" s="57" t="e">
        <v>#N/A</v>
      </c>
      <c r="C673" s="7" t="s">
        <v>646</v>
      </c>
      <c r="D673" s="7" t="s">
        <v>8</v>
      </c>
      <c r="E673" s="22">
        <v>2</v>
      </c>
      <c r="F673" s="16">
        <v>56.001190000000001</v>
      </c>
      <c r="G673" s="16">
        <f t="shared" si="11"/>
        <v>112.00238</v>
      </c>
      <c r="H673" s="39"/>
    </row>
    <row r="674" spans="1:8" ht="24" customHeight="1" x14ac:dyDescent="0.25">
      <c r="A674" s="6">
        <v>582</v>
      </c>
      <c r="B674" s="57">
        <v>45176</v>
      </c>
      <c r="C674" s="7" t="s">
        <v>647</v>
      </c>
      <c r="D674" s="7" t="s">
        <v>8</v>
      </c>
      <c r="E674" s="22">
        <v>2</v>
      </c>
      <c r="F674" s="16">
        <v>4694.2062500000002</v>
      </c>
      <c r="G674" s="16">
        <f t="shared" si="11"/>
        <v>9388.4125000000004</v>
      </c>
      <c r="H674" s="39"/>
    </row>
    <row r="675" spans="1:8" ht="24" customHeight="1" x14ac:dyDescent="0.25">
      <c r="A675" s="6">
        <v>1450</v>
      </c>
      <c r="B675" s="57">
        <v>44895</v>
      </c>
      <c r="C675" s="7" t="s">
        <v>648</v>
      </c>
      <c r="D675" s="7" t="s">
        <v>8</v>
      </c>
      <c r="E675" s="22">
        <v>2</v>
      </c>
      <c r="F675" s="16">
        <v>166.38</v>
      </c>
      <c r="G675" s="16">
        <f t="shared" si="11"/>
        <v>332.76</v>
      </c>
      <c r="H675" s="39"/>
    </row>
    <row r="676" spans="1:8" ht="24" customHeight="1" x14ac:dyDescent="0.25">
      <c r="A676" s="6">
        <v>2561</v>
      </c>
      <c r="B676" s="57">
        <v>45176</v>
      </c>
      <c r="C676" s="7" t="s">
        <v>649</v>
      </c>
      <c r="D676" s="7" t="s">
        <v>8</v>
      </c>
      <c r="E676" s="22">
        <v>2</v>
      </c>
      <c r="F676" s="16">
        <v>5573.8224879999998</v>
      </c>
      <c r="G676" s="16">
        <f t="shared" si="11"/>
        <v>11147.644976</v>
      </c>
      <c r="H676" s="39"/>
    </row>
    <row r="677" spans="1:8" ht="24" customHeight="1" x14ac:dyDescent="0.25">
      <c r="A677" s="6">
        <v>3182</v>
      </c>
      <c r="B677" s="57">
        <v>45259</v>
      </c>
      <c r="C677" s="7" t="s">
        <v>650</v>
      </c>
      <c r="D677" s="7" t="s">
        <v>8</v>
      </c>
      <c r="E677" s="22">
        <v>2</v>
      </c>
      <c r="F677" s="16">
        <v>3068</v>
      </c>
      <c r="G677" s="16">
        <f t="shared" si="11"/>
        <v>6136</v>
      </c>
      <c r="H677" s="39"/>
    </row>
    <row r="678" spans="1:8" ht="24" customHeight="1" x14ac:dyDescent="0.25">
      <c r="A678" s="6">
        <v>161</v>
      </c>
      <c r="B678" s="57" t="e">
        <v>#N/A</v>
      </c>
      <c r="C678" s="7" t="s">
        <v>651</v>
      </c>
      <c r="D678" s="7" t="s">
        <v>8</v>
      </c>
      <c r="E678" s="22">
        <v>3</v>
      </c>
      <c r="F678" s="16">
        <v>919.21901200000002</v>
      </c>
      <c r="G678" s="16">
        <f t="shared" si="11"/>
        <v>2757.6570360000001</v>
      </c>
      <c r="H678" s="39"/>
    </row>
    <row r="679" spans="1:8" ht="24" customHeight="1" x14ac:dyDescent="0.25">
      <c r="A679" s="6">
        <v>436</v>
      </c>
      <c r="B679" s="57" t="e">
        <v>#N/A</v>
      </c>
      <c r="C679" s="7" t="s">
        <v>652</v>
      </c>
      <c r="D679" s="7" t="s">
        <v>8</v>
      </c>
      <c r="E679" s="22">
        <v>3</v>
      </c>
      <c r="F679" s="16">
        <v>105.56266599999999</v>
      </c>
      <c r="G679" s="16">
        <f t="shared" si="11"/>
        <v>316.68799799999999</v>
      </c>
      <c r="H679" s="39"/>
    </row>
    <row r="680" spans="1:8" ht="24" customHeight="1" x14ac:dyDescent="0.25">
      <c r="A680" s="6">
        <v>543</v>
      </c>
      <c r="B680" s="57" t="e">
        <v>#N/A</v>
      </c>
      <c r="C680" s="7" t="s">
        <v>653</v>
      </c>
      <c r="D680" s="7" t="s">
        <v>8</v>
      </c>
      <c r="E680" s="22">
        <v>3</v>
      </c>
      <c r="F680" s="16">
        <v>51.802</v>
      </c>
      <c r="G680" s="16">
        <f t="shared" si="11"/>
        <v>155.40600000000001</v>
      </c>
      <c r="H680" s="39"/>
    </row>
    <row r="681" spans="1:8" ht="24" customHeight="1" x14ac:dyDescent="0.25">
      <c r="A681" s="6">
        <v>786</v>
      </c>
      <c r="B681" s="57" t="e">
        <v>#N/A</v>
      </c>
      <c r="C681" s="7" t="s">
        <v>654</v>
      </c>
      <c r="D681" s="7" t="s">
        <v>8</v>
      </c>
      <c r="E681" s="22">
        <v>3</v>
      </c>
      <c r="F681" s="16">
        <v>113870</v>
      </c>
      <c r="G681" s="16">
        <f t="shared" si="11"/>
        <v>341610</v>
      </c>
      <c r="H681" s="39"/>
    </row>
    <row r="682" spans="1:8" ht="24" customHeight="1" x14ac:dyDescent="0.25">
      <c r="A682" s="6">
        <v>2590</v>
      </c>
      <c r="B682" s="57">
        <v>44944</v>
      </c>
      <c r="C682" s="7" t="s">
        <v>655</v>
      </c>
      <c r="D682" s="7" t="s">
        <v>8</v>
      </c>
      <c r="E682" s="22">
        <v>3</v>
      </c>
      <c r="F682" s="16">
        <v>192.81212500000001</v>
      </c>
      <c r="G682" s="16">
        <f t="shared" si="11"/>
        <v>578.436375</v>
      </c>
      <c r="H682" s="39"/>
    </row>
    <row r="683" spans="1:8" ht="24" customHeight="1" x14ac:dyDescent="0.25">
      <c r="A683" s="6">
        <v>263</v>
      </c>
      <c r="B683" s="57" t="e">
        <v>#N/A</v>
      </c>
      <c r="C683" s="7" t="s">
        <v>656</v>
      </c>
      <c r="D683" s="7" t="s">
        <v>8</v>
      </c>
      <c r="E683" s="22">
        <v>4</v>
      </c>
      <c r="F683" s="16">
        <v>66.780888000000004</v>
      </c>
      <c r="G683" s="16">
        <f t="shared" si="11"/>
        <v>267.12355200000002</v>
      </c>
      <c r="H683" s="39"/>
    </row>
    <row r="684" spans="1:8" ht="24" customHeight="1" x14ac:dyDescent="0.25">
      <c r="A684" s="6">
        <v>489</v>
      </c>
      <c r="B684" s="57" t="e">
        <v>#N/A</v>
      </c>
      <c r="C684" s="7" t="s">
        <v>657</v>
      </c>
      <c r="D684" s="7" t="s">
        <v>8</v>
      </c>
      <c r="E684" s="22">
        <v>4</v>
      </c>
      <c r="F684" s="16">
        <v>224.2295</v>
      </c>
      <c r="G684" s="16">
        <f t="shared" si="11"/>
        <v>896.91800000000001</v>
      </c>
      <c r="H684" s="39"/>
    </row>
    <row r="685" spans="1:8" ht="24" customHeight="1" x14ac:dyDescent="0.25">
      <c r="A685" s="6">
        <v>1436</v>
      </c>
      <c r="B685" s="57" t="e">
        <v>#N/A</v>
      </c>
      <c r="C685" s="7" t="s">
        <v>658</v>
      </c>
      <c r="D685" s="7" t="s">
        <v>8</v>
      </c>
      <c r="E685" s="22">
        <v>4</v>
      </c>
      <c r="F685" s="16">
        <v>12481</v>
      </c>
      <c r="G685" s="16">
        <f t="shared" si="11"/>
        <v>49924</v>
      </c>
      <c r="H685" s="39"/>
    </row>
    <row r="686" spans="1:8" ht="24" customHeight="1" x14ac:dyDescent="0.25">
      <c r="A686" s="6">
        <v>1475</v>
      </c>
      <c r="B686" s="57" t="e">
        <v>#N/A</v>
      </c>
      <c r="C686" s="7" t="s">
        <v>659</v>
      </c>
      <c r="D686" s="7" t="s">
        <v>8</v>
      </c>
      <c r="E686" s="22">
        <v>4</v>
      </c>
      <c r="F686" s="16">
        <v>938.1</v>
      </c>
      <c r="G686" s="16">
        <f t="shared" si="11"/>
        <v>3752.4</v>
      </c>
      <c r="H686" s="39"/>
    </row>
    <row r="687" spans="1:8" ht="24" customHeight="1" x14ac:dyDescent="0.25">
      <c r="A687" s="6">
        <v>1476</v>
      </c>
      <c r="B687" s="57" t="e">
        <v>#N/A</v>
      </c>
      <c r="C687" s="7" t="s">
        <v>660</v>
      </c>
      <c r="D687" s="7" t="s">
        <v>8</v>
      </c>
      <c r="E687" s="22">
        <v>4</v>
      </c>
      <c r="F687" s="16">
        <v>938.1</v>
      </c>
      <c r="G687" s="16">
        <f t="shared" si="11"/>
        <v>3752.4</v>
      </c>
      <c r="H687" s="39"/>
    </row>
    <row r="688" spans="1:8" ht="24" customHeight="1" x14ac:dyDescent="0.25">
      <c r="A688" s="6">
        <v>2769</v>
      </c>
      <c r="B688" s="57" t="e">
        <v>#N/A</v>
      </c>
      <c r="C688" s="7" t="s">
        <v>661</v>
      </c>
      <c r="D688" s="7" t="s">
        <v>8</v>
      </c>
      <c r="E688" s="22">
        <v>4</v>
      </c>
      <c r="F688" s="16">
        <v>4360.625</v>
      </c>
      <c r="G688" s="16">
        <f t="shared" si="11"/>
        <v>17442.5</v>
      </c>
      <c r="H688" s="39"/>
    </row>
    <row r="689" spans="1:8" ht="24" customHeight="1" x14ac:dyDescent="0.25">
      <c r="A689" s="6">
        <v>583</v>
      </c>
      <c r="B689" s="57" t="e">
        <v>#N/A</v>
      </c>
      <c r="C689" s="7" t="s">
        <v>662</v>
      </c>
      <c r="D689" s="7" t="s">
        <v>8</v>
      </c>
      <c r="E689" s="22">
        <v>5</v>
      </c>
      <c r="F689" s="16">
        <v>6200.83</v>
      </c>
      <c r="G689" s="16">
        <f t="shared" si="11"/>
        <v>31004.15</v>
      </c>
      <c r="H689" s="39"/>
    </row>
    <row r="690" spans="1:8" ht="24" customHeight="1" x14ac:dyDescent="0.25">
      <c r="A690" s="6">
        <v>2562</v>
      </c>
      <c r="B690" s="57">
        <v>45176</v>
      </c>
      <c r="C690" s="7" t="s">
        <v>663</v>
      </c>
      <c r="D690" s="7" t="s">
        <v>8</v>
      </c>
      <c r="E690" s="22">
        <v>5</v>
      </c>
      <c r="F690" s="16">
        <v>7196.1224000000002</v>
      </c>
      <c r="G690" s="16">
        <f t="shared" si="11"/>
        <v>35980.612000000001</v>
      </c>
      <c r="H690" s="39"/>
    </row>
    <row r="691" spans="1:8" ht="24" customHeight="1" x14ac:dyDescent="0.25">
      <c r="A691" s="6">
        <v>259</v>
      </c>
      <c r="B691" s="57">
        <v>45217</v>
      </c>
      <c r="C691" s="7" t="s">
        <v>664</v>
      </c>
      <c r="D691" s="7" t="s">
        <v>8</v>
      </c>
      <c r="E691" s="22">
        <v>6</v>
      </c>
      <c r="F691" s="16">
        <v>69.233515999999995</v>
      </c>
      <c r="G691" s="16">
        <f t="shared" si="11"/>
        <v>415.40109599999994</v>
      </c>
      <c r="H691" s="39"/>
    </row>
    <row r="692" spans="1:8" ht="24" customHeight="1" x14ac:dyDescent="0.25">
      <c r="A692" s="6">
        <v>584</v>
      </c>
      <c r="B692" s="57" t="e">
        <v>#N/A</v>
      </c>
      <c r="C692" s="7" t="s">
        <v>665</v>
      </c>
      <c r="D692" s="7" t="s">
        <v>8</v>
      </c>
      <c r="E692" s="22">
        <v>6</v>
      </c>
      <c r="F692" s="16">
        <v>6200.83</v>
      </c>
      <c r="G692" s="16">
        <f t="shared" si="11"/>
        <v>37204.979999999996</v>
      </c>
      <c r="H692" s="39"/>
    </row>
    <row r="693" spans="1:8" ht="24" customHeight="1" x14ac:dyDescent="0.25">
      <c r="A693" s="6">
        <v>925</v>
      </c>
      <c r="B693" s="57" t="e">
        <v>#N/A</v>
      </c>
      <c r="C693" s="7" t="s">
        <v>666</v>
      </c>
      <c r="D693" s="7" t="s">
        <v>8</v>
      </c>
      <c r="E693" s="22">
        <v>6</v>
      </c>
      <c r="F693" s="16">
        <v>46.703465999999999</v>
      </c>
      <c r="G693" s="16">
        <f t="shared" si="11"/>
        <v>280.22079600000001</v>
      </c>
      <c r="H693" s="39"/>
    </row>
    <row r="694" spans="1:8" ht="24" customHeight="1" x14ac:dyDescent="0.25">
      <c r="A694" s="6">
        <v>1432</v>
      </c>
      <c r="B694" s="57" t="e">
        <v>#N/A</v>
      </c>
      <c r="C694" s="7" t="s">
        <v>667</v>
      </c>
      <c r="D694" s="7" t="s">
        <v>8</v>
      </c>
      <c r="E694" s="22">
        <v>6</v>
      </c>
      <c r="F694" s="16">
        <v>197.80350000000001</v>
      </c>
      <c r="G694" s="16">
        <f t="shared" si="11"/>
        <v>1186.8210000000001</v>
      </c>
      <c r="H694" s="39"/>
    </row>
    <row r="695" spans="1:8" ht="24" customHeight="1" x14ac:dyDescent="0.25">
      <c r="A695" s="6">
        <v>585</v>
      </c>
      <c r="B695" s="57" t="e">
        <v>#N/A</v>
      </c>
      <c r="C695" s="7" t="s">
        <v>668</v>
      </c>
      <c r="D695" s="7" t="s">
        <v>8</v>
      </c>
      <c r="E695" s="22">
        <v>7</v>
      </c>
      <c r="F695" s="16">
        <v>6200.83</v>
      </c>
      <c r="G695" s="16">
        <f t="shared" si="11"/>
        <v>43405.81</v>
      </c>
      <c r="H695" s="39"/>
    </row>
    <row r="696" spans="1:8" ht="24" customHeight="1" x14ac:dyDescent="0.25">
      <c r="A696" s="6">
        <v>775</v>
      </c>
      <c r="B696" s="57" t="e">
        <v>#N/A</v>
      </c>
      <c r="C696" s="7" t="s">
        <v>669</v>
      </c>
      <c r="D696" s="7" t="s">
        <v>8</v>
      </c>
      <c r="E696" s="22">
        <v>7</v>
      </c>
      <c r="F696" s="16">
        <v>357.351429</v>
      </c>
      <c r="G696" s="16">
        <f t="shared" si="11"/>
        <v>2501.4600030000001</v>
      </c>
      <c r="H696" s="39"/>
    </row>
    <row r="697" spans="1:8" ht="24" customHeight="1" x14ac:dyDescent="0.25">
      <c r="A697" s="6">
        <v>1453</v>
      </c>
      <c r="B697" s="57" t="e">
        <v>#N/A</v>
      </c>
      <c r="C697" s="7" t="s">
        <v>670</v>
      </c>
      <c r="D697" s="7" t="s">
        <v>8</v>
      </c>
      <c r="E697" s="22">
        <v>7</v>
      </c>
      <c r="F697" s="16">
        <v>76.7</v>
      </c>
      <c r="G697" s="16">
        <f t="shared" si="11"/>
        <v>536.9</v>
      </c>
      <c r="H697" s="39"/>
    </row>
    <row r="698" spans="1:8" ht="24" customHeight="1" x14ac:dyDescent="0.25">
      <c r="A698" s="6">
        <v>1465</v>
      </c>
      <c r="B698" s="57" t="e">
        <v>#N/A</v>
      </c>
      <c r="C698" s="7" t="s">
        <v>671</v>
      </c>
      <c r="D698" s="7" t="s">
        <v>8</v>
      </c>
      <c r="E698" s="22">
        <v>7</v>
      </c>
      <c r="F698" s="16">
        <v>1122.3258060000001</v>
      </c>
      <c r="G698" s="16">
        <f t="shared" si="11"/>
        <v>7856.2806420000006</v>
      </c>
      <c r="H698" s="39"/>
    </row>
    <row r="699" spans="1:8" ht="24" customHeight="1" x14ac:dyDescent="0.25">
      <c r="A699" s="6">
        <v>2051</v>
      </c>
      <c r="B699" s="57">
        <v>44894</v>
      </c>
      <c r="C699" s="7" t="s">
        <v>672</v>
      </c>
      <c r="D699" s="7" t="s">
        <v>8</v>
      </c>
      <c r="E699" s="22">
        <v>7</v>
      </c>
      <c r="F699" s="16">
        <v>110.1294</v>
      </c>
      <c r="G699" s="16">
        <f t="shared" si="11"/>
        <v>770.9058</v>
      </c>
      <c r="H699" s="45">
        <v>44866</v>
      </c>
    </row>
    <row r="700" spans="1:8" ht="24" customHeight="1" x14ac:dyDescent="0.25">
      <c r="A700" s="6">
        <v>437</v>
      </c>
      <c r="B700" s="57" t="e">
        <v>#N/A</v>
      </c>
      <c r="C700" s="7" t="s">
        <v>673</v>
      </c>
      <c r="D700" s="7" t="s">
        <v>8</v>
      </c>
      <c r="E700" s="22">
        <v>8</v>
      </c>
      <c r="F700" s="16">
        <v>95.669332999999995</v>
      </c>
      <c r="G700" s="16">
        <f t="shared" si="11"/>
        <v>765.35466399999996</v>
      </c>
      <c r="H700" s="39"/>
    </row>
    <row r="701" spans="1:8" ht="24" customHeight="1" x14ac:dyDescent="0.25">
      <c r="A701" s="6">
        <v>833</v>
      </c>
      <c r="B701" s="57" t="e">
        <v>#N/A</v>
      </c>
      <c r="C701" s="7" t="s">
        <v>674</v>
      </c>
      <c r="D701" s="7" t="s">
        <v>8</v>
      </c>
      <c r="E701" s="22">
        <v>8</v>
      </c>
      <c r="F701" s="16">
        <v>6573.8666659999999</v>
      </c>
      <c r="G701" s="16">
        <f t="shared" si="11"/>
        <v>52590.933327999999</v>
      </c>
      <c r="H701" s="39"/>
    </row>
    <row r="702" spans="1:8" ht="24" customHeight="1" x14ac:dyDescent="0.25">
      <c r="A702" s="6">
        <v>1744</v>
      </c>
      <c r="B702" s="57" t="e">
        <v>#N/A</v>
      </c>
      <c r="C702" s="7" t="s">
        <v>675</v>
      </c>
      <c r="D702" s="7" t="s">
        <v>8</v>
      </c>
      <c r="E702" s="22">
        <v>8</v>
      </c>
      <c r="F702" s="16">
        <v>46.02</v>
      </c>
      <c r="G702" s="16">
        <f t="shared" si="11"/>
        <v>368.16</v>
      </c>
      <c r="H702" s="39"/>
    </row>
    <row r="703" spans="1:8" ht="24" customHeight="1" x14ac:dyDescent="0.25">
      <c r="A703" s="6">
        <v>1921</v>
      </c>
      <c r="B703" s="57" t="e">
        <v>#N/A</v>
      </c>
      <c r="C703" s="7" t="s">
        <v>676</v>
      </c>
      <c r="D703" s="7" t="s">
        <v>8</v>
      </c>
      <c r="E703" s="22">
        <v>8</v>
      </c>
      <c r="F703" s="16">
        <v>7953.5012500000003</v>
      </c>
      <c r="G703" s="16">
        <f t="shared" si="11"/>
        <v>63628.01</v>
      </c>
      <c r="H703" s="39"/>
    </row>
    <row r="704" spans="1:8" ht="24" customHeight="1" x14ac:dyDescent="0.25">
      <c r="A704" s="6">
        <v>2563</v>
      </c>
      <c r="B704" s="57">
        <v>45176</v>
      </c>
      <c r="C704" s="7" t="s">
        <v>677</v>
      </c>
      <c r="D704" s="7" t="s">
        <v>8</v>
      </c>
      <c r="E704" s="22">
        <v>8</v>
      </c>
      <c r="F704" s="16">
        <v>7196.1224000000002</v>
      </c>
      <c r="G704" s="16">
        <f t="shared" si="11"/>
        <v>57568.979200000002</v>
      </c>
      <c r="H704" s="39"/>
    </row>
    <row r="705" spans="1:8" ht="24" customHeight="1" x14ac:dyDescent="0.25">
      <c r="A705" s="6">
        <v>3130</v>
      </c>
      <c r="B705" s="57">
        <v>45188</v>
      </c>
      <c r="C705" s="7" t="s">
        <v>678</v>
      </c>
      <c r="D705" s="7" t="s">
        <v>8</v>
      </c>
      <c r="E705" s="22">
        <v>8</v>
      </c>
      <c r="F705" s="16">
        <v>596.253333</v>
      </c>
      <c r="G705" s="16">
        <f t="shared" si="11"/>
        <v>4770.026664</v>
      </c>
      <c r="H705" s="39"/>
    </row>
    <row r="706" spans="1:8" ht="24" customHeight="1" x14ac:dyDescent="0.25">
      <c r="A706" s="6">
        <v>3181</v>
      </c>
      <c r="B706" s="57">
        <v>45259</v>
      </c>
      <c r="C706" s="7" t="s">
        <v>679</v>
      </c>
      <c r="D706" s="7" t="s">
        <v>8</v>
      </c>
      <c r="E706" s="22">
        <v>8</v>
      </c>
      <c r="F706" s="16">
        <v>2950</v>
      </c>
      <c r="G706" s="16">
        <f t="shared" si="11"/>
        <v>23600</v>
      </c>
      <c r="H706" s="39"/>
    </row>
    <row r="707" spans="1:8" ht="24" customHeight="1" x14ac:dyDescent="0.25">
      <c r="A707" s="6">
        <v>3240</v>
      </c>
      <c r="B707" s="57">
        <v>45280</v>
      </c>
      <c r="C707" s="7" t="s">
        <v>680</v>
      </c>
      <c r="D707" s="7" t="s">
        <v>8</v>
      </c>
      <c r="E707" s="22">
        <v>8</v>
      </c>
      <c r="F707" s="16">
        <v>165.2</v>
      </c>
      <c r="G707" s="16">
        <f t="shared" si="11"/>
        <v>1321.6</v>
      </c>
      <c r="H707" s="39"/>
    </row>
    <row r="708" spans="1:8" ht="24" customHeight="1" x14ac:dyDescent="0.25">
      <c r="A708" s="6">
        <v>1739</v>
      </c>
      <c r="B708" s="57" t="e">
        <v>#N/A</v>
      </c>
      <c r="C708" s="7" t="s">
        <v>681</v>
      </c>
      <c r="D708" s="7" t="s">
        <v>8</v>
      </c>
      <c r="E708" s="22">
        <v>9</v>
      </c>
      <c r="F708" s="16">
        <v>70.8</v>
      </c>
      <c r="G708" s="16">
        <f t="shared" si="11"/>
        <v>637.19999999999993</v>
      </c>
      <c r="H708" s="39"/>
    </row>
    <row r="709" spans="1:8" ht="24" customHeight="1" x14ac:dyDescent="0.25">
      <c r="A709" s="6">
        <v>324</v>
      </c>
      <c r="B709" s="57">
        <v>44958</v>
      </c>
      <c r="C709" s="7" t="s">
        <v>682</v>
      </c>
      <c r="D709" s="7" t="s">
        <v>8</v>
      </c>
      <c r="E709" s="22">
        <v>10</v>
      </c>
      <c r="F709" s="16">
        <v>46.39</v>
      </c>
      <c r="G709" s="16">
        <f t="shared" si="11"/>
        <v>463.9</v>
      </c>
      <c r="H709" s="39"/>
    </row>
    <row r="710" spans="1:8" ht="24" customHeight="1" x14ac:dyDescent="0.25">
      <c r="A710" s="6">
        <v>782</v>
      </c>
      <c r="B710" s="57">
        <v>45218</v>
      </c>
      <c r="C710" s="7" t="s">
        <v>683</v>
      </c>
      <c r="D710" s="7" t="s">
        <v>8</v>
      </c>
      <c r="E710" s="22">
        <v>10</v>
      </c>
      <c r="F710" s="16">
        <v>8938.0909090000005</v>
      </c>
      <c r="G710" s="16">
        <f t="shared" si="11"/>
        <v>89380.909090000001</v>
      </c>
      <c r="H710" s="39"/>
    </row>
    <row r="711" spans="1:8" ht="24" customHeight="1" x14ac:dyDescent="0.25">
      <c r="A711" s="6">
        <v>1576</v>
      </c>
      <c r="B711" s="57" t="e">
        <v>#N/A</v>
      </c>
      <c r="C711" s="7" t="s">
        <v>684</v>
      </c>
      <c r="D711" s="7" t="s">
        <v>8</v>
      </c>
      <c r="E711" s="22">
        <v>10</v>
      </c>
      <c r="F711" s="16">
        <v>60.552500000000002</v>
      </c>
      <c r="G711" s="16">
        <f t="shared" si="11"/>
        <v>605.52499999999998</v>
      </c>
      <c r="H711" s="39"/>
    </row>
    <row r="712" spans="1:8" ht="24" customHeight="1" x14ac:dyDescent="0.25">
      <c r="A712" s="6">
        <v>1428</v>
      </c>
      <c r="B712" s="57">
        <v>45188</v>
      </c>
      <c r="C712" s="7" t="s">
        <v>685</v>
      </c>
      <c r="D712" s="7" t="s">
        <v>8</v>
      </c>
      <c r="E712" s="22">
        <v>12</v>
      </c>
      <c r="F712" s="16">
        <v>170.62213700000001</v>
      </c>
      <c r="G712" s="16">
        <f t="shared" si="11"/>
        <v>2047.4656440000001</v>
      </c>
      <c r="H712" s="39"/>
    </row>
    <row r="713" spans="1:8" ht="24" customHeight="1" x14ac:dyDescent="0.25">
      <c r="A713" s="6">
        <v>2564</v>
      </c>
      <c r="B713" s="57">
        <v>45176</v>
      </c>
      <c r="C713" s="7" t="s">
        <v>686</v>
      </c>
      <c r="D713" s="7" t="s">
        <v>8</v>
      </c>
      <c r="E713" s="22">
        <v>12</v>
      </c>
      <c r="F713" s="16">
        <v>7196.1224000000002</v>
      </c>
      <c r="G713" s="16">
        <f t="shared" si="11"/>
        <v>86353.468800000002</v>
      </c>
      <c r="H713" s="39"/>
    </row>
    <row r="714" spans="1:8" ht="24" customHeight="1" x14ac:dyDescent="0.25">
      <c r="A714" s="6">
        <v>834</v>
      </c>
      <c r="B714" s="57" t="e">
        <v>#N/A</v>
      </c>
      <c r="C714" s="7" t="s">
        <v>687</v>
      </c>
      <c r="D714" s="7" t="s">
        <v>8</v>
      </c>
      <c r="E714" s="22">
        <v>13</v>
      </c>
      <c r="F714" s="16">
        <v>6573.8666659999999</v>
      </c>
      <c r="G714" s="16">
        <f t="shared" si="11"/>
        <v>85460.266657999993</v>
      </c>
      <c r="H714" s="39"/>
    </row>
    <row r="715" spans="1:8" ht="24" customHeight="1" x14ac:dyDescent="0.25">
      <c r="A715" s="6">
        <v>1448</v>
      </c>
      <c r="B715" s="57" t="e">
        <v>#N/A</v>
      </c>
      <c r="C715" s="7" t="s">
        <v>688</v>
      </c>
      <c r="D715" s="7" t="s">
        <v>8</v>
      </c>
      <c r="E715" s="22">
        <v>13</v>
      </c>
      <c r="F715" s="16">
        <v>198.6825</v>
      </c>
      <c r="G715" s="16">
        <f t="shared" si="11"/>
        <v>2582.8724999999999</v>
      </c>
      <c r="H715" s="39"/>
    </row>
    <row r="716" spans="1:8" ht="24" customHeight="1" x14ac:dyDescent="0.25">
      <c r="A716" s="6">
        <v>1462</v>
      </c>
      <c r="B716" s="57">
        <v>45188</v>
      </c>
      <c r="C716" s="7" t="s">
        <v>689</v>
      </c>
      <c r="D716" s="7" t="s">
        <v>8</v>
      </c>
      <c r="E716" s="22">
        <v>13</v>
      </c>
      <c r="F716" s="16">
        <v>25138.891398</v>
      </c>
      <c r="G716" s="16">
        <f t="shared" si="11"/>
        <v>326805.58817399997</v>
      </c>
      <c r="H716" s="39"/>
    </row>
    <row r="717" spans="1:8" ht="24" customHeight="1" x14ac:dyDescent="0.25">
      <c r="A717" s="6">
        <v>898</v>
      </c>
      <c r="B717" s="57">
        <v>45188</v>
      </c>
      <c r="C717" s="7" t="s">
        <v>690</v>
      </c>
      <c r="D717" s="7" t="s">
        <v>8</v>
      </c>
      <c r="E717" s="22">
        <v>14</v>
      </c>
      <c r="F717" s="16">
        <v>1062.951824</v>
      </c>
      <c r="G717" s="16">
        <f t="shared" si="11"/>
        <v>14881.325536</v>
      </c>
      <c r="H717" s="39"/>
    </row>
    <row r="718" spans="1:8" ht="24" customHeight="1" x14ac:dyDescent="0.25">
      <c r="A718" s="6">
        <v>897</v>
      </c>
      <c r="B718" s="57">
        <v>44904</v>
      </c>
      <c r="C718" s="7" t="s">
        <v>691</v>
      </c>
      <c r="D718" s="7" t="s">
        <v>8</v>
      </c>
      <c r="E718" s="22">
        <v>15</v>
      </c>
      <c r="F718" s="16">
        <v>1028.5122249999999</v>
      </c>
      <c r="G718" s="16">
        <f t="shared" si="11"/>
        <v>15427.683374999999</v>
      </c>
      <c r="H718" s="39"/>
    </row>
    <row r="719" spans="1:8" ht="24" customHeight="1" x14ac:dyDescent="0.25">
      <c r="A719" s="6">
        <v>907</v>
      </c>
      <c r="B719" s="57">
        <v>45188</v>
      </c>
      <c r="C719" s="7" t="s">
        <v>692</v>
      </c>
      <c r="D719" s="7" t="s">
        <v>8</v>
      </c>
      <c r="E719" s="22">
        <v>15</v>
      </c>
      <c r="F719" s="16">
        <v>1020.696135</v>
      </c>
      <c r="G719" s="16">
        <f t="shared" si="11"/>
        <v>15310.442025</v>
      </c>
      <c r="H719" s="39"/>
    </row>
    <row r="720" spans="1:8" ht="24" customHeight="1" x14ac:dyDescent="0.25">
      <c r="A720" s="6">
        <v>909</v>
      </c>
      <c r="B720" s="57">
        <v>45188</v>
      </c>
      <c r="C720" s="7" t="s">
        <v>693</v>
      </c>
      <c r="D720" s="7" t="s">
        <v>8</v>
      </c>
      <c r="E720" s="22">
        <v>15</v>
      </c>
      <c r="F720" s="16">
        <v>1041.6456069999999</v>
      </c>
      <c r="G720" s="16">
        <f t="shared" si="11"/>
        <v>15624.684104999998</v>
      </c>
      <c r="H720" s="39"/>
    </row>
    <row r="721" spans="1:8" ht="24" customHeight="1" x14ac:dyDescent="0.25">
      <c r="A721" s="6">
        <v>912</v>
      </c>
      <c r="B721" s="57">
        <v>45188</v>
      </c>
      <c r="C721" s="7" t="s">
        <v>694</v>
      </c>
      <c r="D721" s="7" t="s">
        <v>8</v>
      </c>
      <c r="E721" s="22">
        <v>15</v>
      </c>
      <c r="F721" s="16">
        <v>997.88584900000001</v>
      </c>
      <c r="G721" s="16">
        <f t="shared" ref="G721:G784" si="12">E721*F721</f>
        <v>14968.287735</v>
      </c>
      <c r="H721" s="39"/>
    </row>
    <row r="722" spans="1:8" ht="24" customHeight="1" x14ac:dyDescent="0.25">
      <c r="A722" s="6">
        <v>916</v>
      </c>
      <c r="B722" s="57">
        <v>45188</v>
      </c>
      <c r="C722" s="7" t="s">
        <v>695</v>
      </c>
      <c r="D722" s="7" t="s">
        <v>8</v>
      </c>
      <c r="E722" s="22">
        <v>15</v>
      </c>
      <c r="F722" s="16">
        <v>996.94773799999996</v>
      </c>
      <c r="G722" s="16">
        <f t="shared" si="12"/>
        <v>14954.216069999999</v>
      </c>
      <c r="H722" s="39"/>
    </row>
    <row r="723" spans="1:8" ht="24" customHeight="1" x14ac:dyDescent="0.25">
      <c r="A723" s="6">
        <v>918</v>
      </c>
      <c r="B723" s="57">
        <v>45188</v>
      </c>
      <c r="C723" s="7" t="s">
        <v>696</v>
      </c>
      <c r="D723" s="7" t="s">
        <v>8</v>
      </c>
      <c r="E723" s="22">
        <v>15</v>
      </c>
      <c r="F723" s="16">
        <v>996.94773799999996</v>
      </c>
      <c r="G723" s="16">
        <f t="shared" si="12"/>
        <v>14954.216069999999</v>
      </c>
      <c r="H723" s="39"/>
    </row>
    <row r="724" spans="1:8" ht="24" customHeight="1" x14ac:dyDescent="0.25">
      <c r="A724" s="6">
        <v>1460</v>
      </c>
      <c r="B724" s="57" t="e">
        <v>#N/A</v>
      </c>
      <c r="C724" s="7" t="s">
        <v>697</v>
      </c>
      <c r="D724" s="7" t="s">
        <v>8</v>
      </c>
      <c r="E724" s="22">
        <v>15</v>
      </c>
      <c r="F724" s="16">
        <v>123.9</v>
      </c>
      <c r="G724" s="16">
        <f t="shared" si="12"/>
        <v>1858.5</v>
      </c>
      <c r="H724" s="39"/>
    </row>
    <row r="725" spans="1:8" ht="24" customHeight="1" x14ac:dyDescent="0.25">
      <c r="A725" s="6">
        <v>831</v>
      </c>
      <c r="B725" s="57" t="e">
        <v>#N/A</v>
      </c>
      <c r="C725" s="7" t="s">
        <v>698</v>
      </c>
      <c r="D725" s="7" t="s">
        <v>8</v>
      </c>
      <c r="E725" s="22">
        <v>16</v>
      </c>
      <c r="F725" s="16">
        <v>6572.5333330000003</v>
      </c>
      <c r="G725" s="16">
        <f t="shared" si="12"/>
        <v>105160.533328</v>
      </c>
      <c r="H725" s="39"/>
    </row>
    <row r="726" spans="1:8" ht="24" customHeight="1" x14ac:dyDescent="0.25">
      <c r="A726" s="6">
        <v>896</v>
      </c>
      <c r="B726" s="57">
        <v>44904</v>
      </c>
      <c r="C726" s="7" t="s">
        <v>699</v>
      </c>
      <c r="D726" s="7" t="s">
        <v>8</v>
      </c>
      <c r="E726" s="22">
        <v>16</v>
      </c>
      <c r="F726" s="16">
        <v>1028.5122249999999</v>
      </c>
      <c r="G726" s="16">
        <f t="shared" si="12"/>
        <v>16456.195599999999</v>
      </c>
      <c r="H726" s="39"/>
    </row>
    <row r="727" spans="1:8" ht="24" customHeight="1" x14ac:dyDescent="0.25">
      <c r="A727" s="6">
        <v>914</v>
      </c>
      <c r="B727" s="57">
        <v>45188</v>
      </c>
      <c r="C727" s="7" t="s">
        <v>700</v>
      </c>
      <c r="D727" s="7" t="s">
        <v>8</v>
      </c>
      <c r="E727" s="22">
        <v>16</v>
      </c>
      <c r="F727" s="16">
        <v>997.88584900000001</v>
      </c>
      <c r="G727" s="16">
        <f t="shared" si="12"/>
        <v>15966.173584</v>
      </c>
      <c r="H727" s="39"/>
    </row>
    <row r="728" spans="1:8" ht="24" customHeight="1" x14ac:dyDescent="0.25">
      <c r="A728" s="6">
        <v>919</v>
      </c>
      <c r="B728" s="57">
        <v>44904</v>
      </c>
      <c r="C728" s="7" t="s">
        <v>701</v>
      </c>
      <c r="D728" s="7" t="s">
        <v>8</v>
      </c>
      <c r="E728" s="22">
        <v>16</v>
      </c>
      <c r="F728" s="16">
        <v>998.84117300000003</v>
      </c>
      <c r="G728" s="16">
        <f t="shared" si="12"/>
        <v>15981.458768</v>
      </c>
      <c r="H728" s="39"/>
    </row>
    <row r="729" spans="1:8" ht="24" customHeight="1" x14ac:dyDescent="0.25">
      <c r="A729" s="6">
        <v>1463</v>
      </c>
      <c r="B729" s="57">
        <v>45217</v>
      </c>
      <c r="C729" s="7" t="s">
        <v>702</v>
      </c>
      <c r="D729" s="7" t="s">
        <v>8</v>
      </c>
      <c r="E729" s="22">
        <v>16</v>
      </c>
      <c r="F729" s="16">
        <v>13889.928571</v>
      </c>
      <c r="G729" s="16">
        <f t="shared" si="12"/>
        <v>222238.85713600001</v>
      </c>
      <c r="H729" s="39"/>
    </row>
    <row r="730" spans="1:8" ht="24" customHeight="1" x14ac:dyDescent="0.25">
      <c r="A730" s="6">
        <v>2104</v>
      </c>
      <c r="B730" s="57" t="e">
        <v>#N/A</v>
      </c>
      <c r="C730" s="7" t="s">
        <v>703</v>
      </c>
      <c r="D730" s="7" t="s">
        <v>8</v>
      </c>
      <c r="E730" s="22">
        <v>16</v>
      </c>
      <c r="F730" s="16">
        <v>15219.740833</v>
      </c>
      <c r="G730" s="16">
        <f t="shared" si="12"/>
        <v>243515.853328</v>
      </c>
      <c r="H730" s="39"/>
    </row>
    <row r="731" spans="1:8" ht="24" customHeight="1" x14ac:dyDescent="0.25">
      <c r="A731" s="6">
        <v>3071</v>
      </c>
      <c r="B731" s="57">
        <v>45139</v>
      </c>
      <c r="C731" s="7" t="s">
        <v>704</v>
      </c>
      <c r="D731" s="7" t="s">
        <v>8</v>
      </c>
      <c r="E731" s="22">
        <v>16</v>
      </c>
      <c r="F731" s="16">
        <v>6859.56</v>
      </c>
      <c r="G731" s="16">
        <f t="shared" si="12"/>
        <v>109752.96000000001</v>
      </c>
      <c r="H731" s="39"/>
    </row>
    <row r="732" spans="1:8" ht="24" customHeight="1" x14ac:dyDescent="0.25">
      <c r="A732" s="6">
        <v>3237</v>
      </c>
      <c r="B732" s="57">
        <v>45280</v>
      </c>
      <c r="C732" s="7" t="s">
        <v>705</v>
      </c>
      <c r="D732" s="7" t="s">
        <v>8</v>
      </c>
      <c r="E732" s="22">
        <v>16</v>
      </c>
      <c r="F732" s="16">
        <v>165.2</v>
      </c>
      <c r="G732" s="16">
        <f t="shared" si="12"/>
        <v>2643.2</v>
      </c>
      <c r="H732" s="39"/>
    </row>
    <row r="733" spans="1:8" ht="24" customHeight="1" x14ac:dyDescent="0.25">
      <c r="A733" s="6">
        <v>895</v>
      </c>
      <c r="B733" s="57">
        <v>44904</v>
      </c>
      <c r="C733" s="7" t="s">
        <v>706</v>
      </c>
      <c r="D733" s="7" t="s">
        <v>8</v>
      </c>
      <c r="E733" s="22">
        <v>17</v>
      </c>
      <c r="F733" s="16">
        <v>1028.5122249999999</v>
      </c>
      <c r="G733" s="16">
        <f t="shared" si="12"/>
        <v>17484.707824999998</v>
      </c>
      <c r="H733" s="39"/>
    </row>
    <row r="734" spans="1:8" ht="24" customHeight="1" x14ac:dyDescent="0.25">
      <c r="A734" s="6">
        <v>915</v>
      </c>
      <c r="B734" s="57">
        <v>44904</v>
      </c>
      <c r="C734" s="7" t="s">
        <v>707</v>
      </c>
      <c r="D734" s="7" t="s">
        <v>8</v>
      </c>
      <c r="E734" s="22">
        <v>17</v>
      </c>
      <c r="F734" s="16">
        <v>999.81418900000006</v>
      </c>
      <c r="G734" s="16">
        <f t="shared" si="12"/>
        <v>16996.841213</v>
      </c>
      <c r="H734" s="39"/>
    </row>
    <row r="735" spans="1:8" ht="24" customHeight="1" x14ac:dyDescent="0.25">
      <c r="A735" s="6">
        <v>917</v>
      </c>
      <c r="B735" s="57">
        <v>44904</v>
      </c>
      <c r="C735" s="7" t="s">
        <v>708</v>
      </c>
      <c r="D735" s="7" t="s">
        <v>8</v>
      </c>
      <c r="E735" s="22">
        <v>17</v>
      </c>
      <c r="F735" s="16">
        <v>999.81418900000006</v>
      </c>
      <c r="G735" s="16">
        <f t="shared" si="12"/>
        <v>16996.841213</v>
      </c>
      <c r="H735" s="39"/>
    </row>
    <row r="736" spans="1:8" ht="24" customHeight="1" x14ac:dyDescent="0.25">
      <c r="A736" s="6">
        <v>2103</v>
      </c>
      <c r="B736" s="57" t="e">
        <v>#N/A</v>
      </c>
      <c r="C736" s="7" t="s">
        <v>709</v>
      </c>
      <c r="D736" s="7" t="s">
        <v>8</v>
      </c>
      <c r="E736" s="22">
        <v>17</v>
      </c>
      <c r="F736" s="16">
        <v>15219.740833</v>
      </c>
      <c r="G736" s="16">
        <f t="shared" si="12"/>
        <v>258735.59416099999</v>
      </c>
      <c r="H736" s="39"/>
    </row>
    <row r="737" spans="1:8" ht="24" customHeight="1" x14ac:dyDescent="0.25">
      <c r="A737" s="6">
        <v>3263</v>
      </c>
      <c r="B737" s="57">
        <v>45321</v>
      </c>
      <c r="C737" s="7" t="s">
        <v>710</v>
      </c>
      <c r="D737" s="7" t="s">
        <v>8</v>
      </c>
      <c r="E737" s="22">
        <v>17</v>
      </c>
      <c r="F737" s="16">
        <v>2360</v>
      </c>
      <c r="G737" s="16">
        <f t="shared" si="12"/>
        <v>40120</v>
      </c>
      <c r="H737" s="39"/>
    </row>
    <row r="738" spans="1:8" ht="24" customHeight="1" x14ac:dyDescent="0.25">
      <c r="A738" s="6">
        <v>3265</v>
      </c>
      <c r="B738" s="57">
        <v>45321</v>
      </c>
      <c r="C738" s="7" t="s">
        <v>711</v>
      </c>
      <c r="D738" s="7" t="s">
        <v>8</v>
      </c>
      <c r="E738" s="22">
        <v>17</v>
      </c>
      <c r="F738" s="16">
        <v>2124</v>
      </c>
      <c r="G738" s="16">
        <f t="shared" si="12"/>
        <v>36108</v>
      </c>
      <c r="H738" s="39"/>
    </row>
    <row r="739" spans="1:8" ht="24" customHeight="1" x14ac:dyDescent="0.25">
      <c r="A739" s="6">
        <v>277</v>
      </c>
      <c r="B739" s="57" t="e">
        <v>#N/A</v>
      </c>
      <c r="C739" s="7" t="s">
        <v>712</v>
      </c>
      <c r="D739" s="7" t="s">
        <v>8</v>
      </c>
      <c r="E739" s="22">
        <v>18</v>
      </c>
      <c r="F739" s="16">
        <v>1180</v>
      </c>
      <c r="G739" s="16">
        <f t="shared" si="12"/>
        <v>21240</v>
      </c>
      <c r="H739" s="39"/>
    </row>
    <row r="740" spans="1:8" ht="24" customHeight="1" x14ac:dyDescent="0.25">
      <c r="A740" s="6">
        <v>698</v>
      </c>
      <c r="B740" s="57">
        <v>45209</v>
      </c>
      <c r="C740" s="7" t="s">
        <v>713</v>
      </c>
      <c r="D740" s="7" t="s">
        <v>8</v>
      </c>
      <c r="E740" s="22">
        <v>18</v>
      </c>
      <c r="F740" s="16">
        <v>320.07499999999999</v>
      </c>
      <c r="G740" s="16">
        <f t="shared" si="12"/>
        <v>5761.3499999999995</v>
      </c>
      <c r="H740" s="39"/>
    </row>
    <row r="741" spans="1:8" ht="24" customHeight="1" x14ac:dyDescent="0.25">
      <c r="A741" s="6">
        <v>910</v>
      </c>
      <c r="B741" s="57">
        <v>44904</v>
      </c>
      <c r="C741" s="7" t="s">
        <v>714</v>
      </c>
      <c r="D741" s="7" t="s">
        <v>8</v>
      </c>
      <c r="E741" s="22">
        <v>18</v>
      </c>
      <c r="F741" s="16">
        <v>998.25636899999995</v>
      </c>
      <c r="G741" s="16">
        <f t="shared" si="12"/>
        <v>17968.614642</v>
      </c>
      <c r="H741" s="39"/>
    </row>
    <row r="742" spans="1:8" ht="24" customHeight="1" x14ac:dyDescent="0.25">
      <c r="A742" s="6">
        <v>500</v>
      </c>
      <c r="B742" s="57" t="e">
        <v>#N/A</v>
      </c>
      <c r="C742" s="7" t="s">
        <v>715</v>
      </c>
      <c r="D742" s="7" t="s">
        <v>230</v>
      </c>
      <c r="E742" s="22">
        <v>19</v>
      </c>
      <c r="F742" s="16">
        <v>46.845999999999997</v>
      </c>
      <c r="G742" s="16">
        <f t="shared" si="12"/>
        <v>890.07399999999996</v>
      </c>
      <c r="H742" s="39"/>
    </row>
    <row r="743" spans="1:8" ht="24" customHeight="1" x14ac:dyDescent="0.25">
      <c r="A743" s="6">
        <v>1431</v>
      </c>
      <c r="B743" s="57">
        <v>45188</v>
      </c>
      <c r="C743" s="7" t="s">
        <v>716</v>
      </c>
      <c r="D743" s="7" t="s">
        <v>8</v>
      </c>
      <c r="E743" s="22">
        <v>19</v>
      </c>
      <c r="F743" s="16">
        <v>453.15499999999997</v>
      </c>
      <c r="G743" s="16">
        <f t="shared" si="12"/>
        <v>8609.9449999999997</v>
      </c>
      <c r="H743" s="39"/>
    </row>
    <row r="744" spans="1:8" ht="24" customHeight="1" x14ac:dyDescent="0.25">
      <c r="A744" s="6">
        <v>1467</v>
      </c>
      <c r="B744" s="57" t="e">
        <v>#N/A</v>
      </c>
      <c r="C744" s="7" t="s">
        <v>717</v>
      </c>
      <c r="D744" s="7" t="s">
        <v>8</v>
      </c>
      <c r="E744" s="22">
        <v>19</v>
      </c>
      <c r="F744" s="16">
        <v>1124.5333330000001</v>
      </c>
      <c r="G744" s="16">
        <f t="shared" si="12"/>
        <v>21366.133327000003</v>
      </c>
      <c r="H744" s="39"/>
    </row>
    <row r="745" spans="1:8" ht="24" customHeight="1" x14ac:dyDescent="0.25">
      <c r="A745" s="6">
        <v>2102</v>
      </c>
      <c r="B745" s="57" t="e">
        <v>#N/A</v>
      </c>
      <c r="C745" s="7" t="s">
        <v>718</v>
      </c>
      <c r="D745" s="7" t="s">
        <v>8</v>
      </c>
      <c r="E745" s="22">
        <v>19</v>
      </c>
      <c r="F745" s="16">
        <v>15219.740833</v>
      </c>
      <c r="G745" s="16">
        <f t="shared" si="12"/>
        <v>289175.07582700002</v>
      </c>
      <c r="H745" s="39"/>
    </row>
    <row r="746" spans="1:8" ht="24" customHeight="1" x14ac:dyDescent="0.25">
      <c r="A746" s="6">
        <v>913</v>
      </c>
      <c r="B746" s="57">
        <v>44904</v>
      </c>
      <c r="C746" s="7" t="s">
        <v>719</v>
      </c>
      <c r="D746" s="7" t="s">
        <v>8</v>
      </c>
      <c r="E746" s="22">
        <v>20</v>
      </c>
      <c r="F746" s="16">
        <v>1000.805391</v>
      </c>
      <c r="G746" s="16">
        <f t="shared" si="12"/>
        <v>20016.107820000001</v>
      </c>
      <c r="H746" s="39"/>
    </row>
    <row r="747" spans="1:8" ht="24" customHeight="1" x14ac:dyDescent="0.25">
      <c r="A747" s="6">
        <v>1044</v>
      </c>
      <c r="B747" s="57" t="e">
        <v>#N/A</v>
      </c>
      <c r="C747" s="7" t="s">
        <v>720</v>
      </c>
      <c r="D747" s="7" t="s">
        <v>8</v>
      </c>
      <c r="E747" s="22">
        <v>20</v>
      </c>
      <c r="F747" s="16">
        <v>677.49699999999996</v>
      </c>
      <c r="G747" s="16">
        <f t="shared" si="12"/>
        <v>13549.939999999999</v>
      </c>
      <c r="H747" s="39"/>
    </row>
    <row r="748" spans="1:8" ht="24" customHeight="1" x14ac:dyDescent="0.25">
      <c r="A748" s="6">
        <v>3264</v>
      </c>
      <c r="B748" s="57">
        <v>45321</v>
      </c>
      <c r="C748" s="7" t="s">
        <v>721</v>
      </c>
      <c r="D748" s="7" t="s">
        <v>8</v>
      </c>
      <c r="E748" s="22">
        <v>20</v>
      </c>
      <c r="F748" s="16">
        <v>2124</v>
      </c>
      <c r="G748" s="16">
        <f t="shared" si="12"/>
        <v>42480</v>
      </c>
      <c r="H748" s="39"/>
    </row>
    <row r="749" spans="1:8" ht="24" customHeight="1" x14ac:dyDescent="0.25">
      <c r="A749" s="6">
        <v>911</v>
      </c>
      <c r="B749" s="57">
        <v>44904</v>
      </c>
      <c r="C749" s="7" t="s">
        <v>722</v>
      </c>
      <c r="D749" s="7" t="s">
        <v>8</v>
      </c>
      <c r="E749" s="22">
        <v>21</v>
      </c>
      <c r="F749" s="16">
        <v>1000.127895</v>
      </c>
      <c r="G749" s="16">
        <f t="shared" si="12"/>
        <v>21002.685794999998</v>
      </c>
      <c r="H749" s="39"/>
    </row>
    <row r="750" spans="1:8" ht="24" customHeight="1" x14ac:dyDescent="0.25">
      <c r="A750" s="6">
        <v>477</v>
      </c>
      <c r="B750" s="57" t="e">
        <v>#N/A</v>
      </c>
      <c r="C750" s="7" t="s">
        <v>723</v>
      </c>
      <c r="D750" s="7" t="s">
        <v>8</v>
      </c>
      <c r="E750" s="22">
        <v>22</v>
      </c>
      <c r="F750" s="16">
        <v>0</v>
      </c>
      <c r="G750" s="16">
        <f t="shared" si="12"/>
        <v>0</v>
      </c>
      <c r="H750" s="39"/>
    </row>
    <row r="751" spans="1:8" ht="24" customHeight="1" x14ac:dyDescent="0.25">
      <c r="A751" s="6">
        <v>1727</v>
      </c>
      <c r="B751" s="57" t="e">
        <v>#N/A</v>
      </c>
      <c r="C751" s="7" t="s">
        <v>724</v>
      </c>
      <c r="D751" s="7" t="s">
        <v>8</v>
      </c>
      <c r="E751" s="22">
        <v>23</v>
      </c>
      <c r="F751" s="16">
        <v>75.52</v>
      </c>
      <c r="G751" s="16">
        <f t="shared" si="12"/>
        <v>1736.9599999999998</v>
      </c>
      <c r="H751" s="39"/>
    </row>
    <row r="752" spans="1:8" ht="24" customHeight="1" x14ac:dyDescent="0.25">
      <c r="A752" s="6">
        <v>520</v>
      </c>
      <c r="B752" s="57">
        <v>45069</v>
      </c>
      <c r="C752" s="7" t="s">
        <v>725</v>
      </c>
      <c r="D752" s="7" t="s">
        <v>8</v>
      </c>
      <c r="E752" s="22">
        <v>25</v>
      </c>
      <c r="F752" s="16">
        <v>232.04195200000001</v>
      </c>
      <c r="G752" s="16">
        <f t="shared" si="12"/>
        <v>5801.0488000000005</v>
      </c>
      <c r="H752" s="39"/>
    </row>
    <row r="753" spans="1:8" ht="24" customHeight="1" x14ac:dyDescent="0.25">
      <c r="A753" s="6">
        <v>2101</v>
      </c>
      <c r="B753" s="57" t="e">
        <v>#N/A</v>
      </c>
      <c r="C753" s="7" t="s">
        <v>726</v>
      </c>
      <c r="D753" s="7" t="s">
        <v>8</v>
      </c>
      <c r="E753" s="22">
        <v>25</v>
      </c>
      <c r="F753" s="16">
        <v>9472.2398880000001</v>
      </c>
      <c r="G753" s="16">
        <f t="shared" si="12"/>
        <v>236805.99720000001</v>
      </c>
      <c r="H753" s="39"/>
    </row>
    <row r="754" spans="1:8" ht="24" customHeight="1" x14ac:dyDescent="0.25">
      <c r="A754" s="6">
        <v>692</v>
      </c>
      <c r="B754" s="57" t="e">
        <v>#N/A</v>
      </c>
      <c r="C754" s="7" t="s">
        <v>727</v>
      </c>
      <c r="D754" s="7" t="s">
        <v>8</v>
      </c>
      <c r="E754" s="22">
        <v>26</v>
      </c>
      <c r="F754" s="16">
        <v>11.46724</v>
      </c>
      <c r="G754" s="16">
        <f t="shared" si="12"/>
        <v>298.14823999999999</v>
      </c>
      <c r="H754" s="39"/>
    </row>
    <row r="755" spans="1:8" ht="24" customHeight="1" x14ac:dyDescent="0.25">
      <c r="A755" s="6">
        <v>1725</v>
      </c>
      <c r="B755" s="57" t="e">
        <v>#N/A</v>
      </c>
      <c r="C755" s="7" t="s">
        <v>728</v>
      </c>
      <c r="D755" s="7" t="s">
        <v>8</v>
      </c>
      <c r="E755" s="22">
        <v>26</v>
      </c>
      <c r="F755" s="16">
        <v>265.5</v>
      </c>
      <c r="G755" s="16">
        <f t="shared" si="12"/>
        <v>6903</v>
      </c>
      <c r="H755" s="39"/>
    </row>
    <row r="756" spans="1:8" ht="24" customHeight="1" x14ac:dyDescent="0.25">
      <c r="A756" s="6">
        <v>2770</v>
      </c>
      <c r="B756" s="57" t="e">
        <v>#N/A</v>
      </c>
      <c r="C756" s="7" t="s">
        <v>729</v>
      </c>
      <c r="D756" s="7" t="s">
        <v>8</v>
      </c>
      <c r="E756" s="22">
        <v>26</v>
      </c>
      <c r="F756" s="16">
        <v>11419.085714000001</v>
      </c>
      <c r="G756" s="16">
        <f t="shared" si="12"/>
        <v>296896.22856399999</v>
      </c>
      <c r="H756" s="39"/>
    </row>
    <row r="757" spans="1:8" ht="24" customHeight="1" x14ac:dyDescent="0.25">
      <c r="A757" s="6">
        <v>830</v>
      </c>
      <c r="B757" s="57">
        <v>45176</v>
      </c>
      <c r="C757" s="7" t="s">
        <v>730</v>
      </c>
      <c r="D757" s="7" t="s">
        <v>8</v>
      </c>
      <c r="E757" s="22">
        <v>27</v>
      </c>
      <c r="F757" s="16">
        <v>5035.7565160000004</v>
      </c>
      <c r="G757" s="16">
        <f t="shared" si="12"/>
        <v>135965.42593200001</v>
      </c>
      <c r="H757" s="39"/>
    </row>
    <row r="758" spans="1:8" ht="24" customHeight="1" x14ac:dyDescent="0.25">
      <c r="A758" s="6">
        <v>1831</v>
      </c>
      <c r="B758" s="57">
        <v>45176</v>
      </c>
      <c r="C758" s="7" t="s">
        <v>731</v>
      </c>
      <c r="D758" s="7" t="s">
        <v>8</v>
      </c>
      <c r="E758" s="22">
        <v>29</v>
      </c>
      <c r="F758" s="16">
        <v>3550.1783850000002</v>
      </c>
      <c r="G758" s="16">
        <f t="shared" si="12"/>
        <v>102955.173165</v>
      </c>
      <c r="H758" s="39"/>
    </row>
    <row r="759" spans="1:8" ht="24" customHeight="1" x14ac:dyDescent="0.25">
      <c r="A759" s="6">
        <v>2375</v>
      </c>
      <c r="B759" s="57">
        <v>44992</v>
      </c>
      <c r="C759" s="7" t="s">
        <v>732</v>
      </c>
      <c r="D759" s="7" t="s">
        <v>8</v>
      </c>
      <c r="E759" s="22">
        <v>29</v>
      </c>
      <c r="F759" s="16">
        <v>5220.1828569999998</v>
      </c>
      <c r="G759" s="16">
        <f t="shared" si="12"/>
        <v>151385.302853</v>
      </c>
      <c r="H759" s="39"/>
    </row>
    <row r="760" spans="1:8" ht="24" customHeight="1" x14ac:dyDescent="0.25">
      <c r="A760" s="6">
        <v>250</v>
      </c>
      <c r="B760" s="57">
        <v>44572</v>
      </c>
      <c r="C760" s="7" t="s">
        <v>733</v>
      </c>
      <c r="D760" s="7" t="s">
        <v>8</v>
      </c>
      <c r="E760" s="22">
        <v>32</v>
      </c>
      <c r="F760" s="16">
        <v>3804.5920550000001</v>
      </c>
      <c r="G760" s="16">
        <f t="shared" si="12"/>
        <v>121746.94576</v>
      </c>
      <c r="H760" s="39"/>
    </row>
    <row r="761" spans="1:8" ht="24" customHeight="1" x14ac:dyDescent="0.25">
      <c r="A761" s="6">
        <v>1555</v>
      </c>
      <c r="B761" s="57" t="e">
        <v>#N/A</v>
      </c>
      <c r="C761" s="7" t="s">
        <v>734</v>
      </c>
      <c r="D761" s="7" t="s">
        <v>8</v>
      </c>
      <c r="E761" s="22">
        <v>33</v>
      </c>
      <c r="F761" s="16">
        <v>32.950000000000003</v>
      </c>
      <c r="G761" s="16">
        <f t="shared" si="12"/>
        <v>1087.3500000000001</v>
      </c>
      <c r="H761" s="39"/>
    </row>
    <row r="762" spans="1:8" ht="24" customHeight="1" x14ac:dyDescent="0.25">
      <c r="A762" s="6">
        <v>188</v>
      </c>
      <c r="B762" s="57">
        <v>45065</v>
      </c>
      <c r="C762" s="7" t="s">
        <v>735</v>
      </c>
      <c r="D762" s="7" t="s">
        <v>8</v>
      </c>
      <c r="E762" s="22">
        <v>34</v>
      </c>
      <c r="F762" s="16">
        <v>384.32168799999999</v>
      </c>
      <c r="G762" s="16">
        <f t="shared" si="12"/>
        <v>13066.937392</v>
      </c>
      <c r="H762" s="39"/>
    </row>
    <row r="763" spans="1:8" ht="24" customHeight="1" x14ac:dyDescent="0.25">
      <c r="A763" s="6">
        <v>502</v>
      </c>
      <c r="B763" s="57" t="e">
        <v>#N/A</v>
      </c>
      <c r="C763" s="7" t="s">
        <v>736</v>
      </c>
      <c r="D763" s="7" t="s">
        <v>8</v>
      </c>
      <c r="E763" s="22">
        <v>35</v>
      </c>
      <c r="F763" s="16">
        <v>2.934266</v>
      </c>
      <c r="G763" s="16">
        <f t="shared" si="12"/>
        <v>102.69931</v>
      </c>
      <c r="H763" s="39"/>
    </row>
    <row r="764" spans="1:8" ht="24" customHeight="1" x14ac:dyDescent="0.25">
      <c r="A764" s="6">
        <v>354</v>
      </c>
      <c r="B764" s="57">
        <v>45261</v>
      </c>
      <c r="C764" s="7" t="s">
        <v>737</v>
      </c>
      <c r="D764" s="7" t="s">
        <v>8</v>
      </c>
      <c r="E764" s="22">
        <v>36</v>
      </c>
      <c r="F764" s="16">
        <v>23.376553999999999</v>
      </c>
      <c r="G764" s="16">
        <f t="shared" si="12"/>
        <v>841.55594399999995</v>
      </c>
      <c r="H764" s="39"/>
    </row>
    <row r="765" spans="1:8" ht="24" customHeight="1" x14ac:dyDescent="0.25">
      <c r="A765" s="6">
        <v>485</v>
      </c>
      <c r="B765" s="57" t="e">
        <v>#N/A</v>
      </c>
      <c r="C765" s="7" t="s">
        <v>738</v>
      </c>
      <c r="D765" s="7" t="s">
        <v>8</v>
      </c>
      <c r="E765" s="22">
        <v>36</v>
      </c>
      <c r="F765" s="16">
        <v>35.045999999999999</v>
      </c>
      <c r="G765" s="16">
        <f t="shared" si="12"/>
        <v>1261.6559999999999</v>
      </c>
      <c r="H765" s="39"/>
    </row>
    <row r="766" spans="1:8" ht="24" customHeight="1" x14ac:dyDescent="0.25">
      <c r="A766" s="6">
        <v>1443</v>
      </c>
      <c r="B766" s="57" t="e">
        <v>#N/A</v>
      </c>
      <c r="C766" s="7" t="s">
        <v>739</v>
      </c>
      <c r="D766" s="7" t="s">
        <v>8</v>
      </c>
      <c r="E766" s="22">
        <v>36</v>
      </c>
      <c r="F766" s="16">
        <v>10394.542352</v>
      </c>
      <c r="G766" s="16">
        <f t="shared" si="12"/>
        <v>374203.52467200003</v>
      </c>
      <c r="H766" s="39"/>
    </row>
    <row r="767" spans="1:8" ht="24" customHeight="1" x14ac:dyDescent="0.25">
      <c r="A767" s="6">
        <v>753</v>
      </c>
      <c r="B767" s="57">
        <v>44909</v>
      </c>
      <c r="C767" s="7" t="s">
        <v>740</v>
      </c>
      <c r="D767" s="7" t="s">
        <v>8</v>
      </c>
      <c r="E767" s="22">
        <v>38</v>
      </c>
      <c r="F767" s="16">
        <v>279.30475000000001</v>
      </c>
      <c r="G767" s="16">
        <f t="shared" si="12"/>
        <v>10613.5805</v>
      </c>
      <c r="H767" s="39"/>
    </row>
    <row r="768" spans="1:8" ht="24" customHeight="1" x14ac:dyDescent="0.25">
      <c r="A768" s="6">
        <v>172</v>
      </c>
      <c r="B768" s="57">
        <v>45314</v>
      </c>
      <c r="C768" s="7" t="s">
        <v>741</v>
      </c>
      <c r="D768" s="7" t="s">
        <v>8</v>
      </c>
      <c r="E768" s="22">
        <v>40</v>
      </c>
      <c r="F768" s="16">
        <v>19.061205000000001</v>
      </c>
      <c r="G768" s="16">
        <f t="shared" si="12"/>
        <v>762.44820000000004</v>
      </c>
      <c r="H768" s="39"/>
    </row>
    <row r="769" spans="1:8" ht="24" customHeight="1" x14ac:dyDescent="0.25">
      <c r="A769" s="6">
        <v>205</v>
      </c>
      <c r="B769" s="57" t="e">
        <v>#N/A</v>
      </c>
      <c r="C769" s="7" t="s">
        <v>742</v>
      </c>
      <c r="D769" s="7" t="s">
        <v>8</v>
      </c>
      <c r="E769" s="22">
        <v>40</v>
      </c>
      <c r="F769" s="16">
        <v>867.29931999999997</v>
      </c>
      <c r="G769" s="16">
        <f t="shared" si="12"/>
        <v>34691.972799999996</v>
      </c>
      <c r="H769" s="39"/>
    </row>
    <row r="770" spans="1:8" ht="24" customHeight="1" x14ac:dyDescent="0.25">
      <c r="A770" s="6">
        <v>1111</v>
      </c>
      <c r="B770" s="57" t="e">
        <v>#N/A</v>
      </c>
      <c r="C770" s="7" t="s">
        <v>743</v>
      </c>
      <c r="D770" s="7" t="s">
        <v>8</v>
      </c>
      <c r="E770" s="22">
        <v>41</v>
      </c>
      <c r="F770" s="16">
        <v>7069.6041999999998</v>
      </c>
      <c r="G770" s="16">
        <f t="shared" si="12"/>
        <v>289853.77220000001</v>
      </c>
      <c r="H770" s="39"/>
    </row>
    <row r="771" spans="1:8" ht="24" customHeight="1" x14ac:dyDescent="0.25">
      <c r="A771" s="6">
        <v>1406</v>
      </c>
      <c r="B771" s="57">
        <v>45055</v>
      </c>
      <c r="C771" s="7" t="s">
        <v>744</v>
      </c>
      <c r="D771" s="7" t="s">
        <v>8</v>
      </c>
      <c r="E771" s="22">
        <v>42</v>
      </c>
      <c r="F771" s="16">
        <v>358.8</v>
      </c>
      <c r="G771" s="16">
        <f t="shared" si="12"/>
        <v>15069.6</v>
      </c>
      <c r="H771" s="39"/>
    </row>
    <row r="772" spans="1:8" ht="32.25" customHeight="1" x14ac:dyDescent="0.25">
      <c r="A772" s="6">
        <v>1753</v>
      </c>
      <c r="B772" s="57" t="e">
        <v>#N/A</v>
      </c>
      <c r="C772" s="7" t="s">
        <v>745</v>
      </c>
      <c r="D772" s="7" t="s">
        <v>8</v>
      </c>
      <c r="E772" s="22">
        <v>42</v>
      </c>
      <c r="F772" s="16">
        <v>133.34</v>
      </c>
      <c r="G772" s="16">
        <f t="shared" si="12"/>
        <v>5600.28</v>
      </c>
      <c r="H772" s="39"/>
    </row>
    <row r="773" spans="1:8" ht="24" customHeight="1" x14ac:dyDescent="0.25">
      <c r="A773" s="6">
        <v>578</v>
      </c>
      <c r="B773" s="57" t="e">
        <v>#N/A</v>
      </c>
      <c r="C773" s="7" t="s">
        <v>746</v>
      </c>
      <c r="D773" s="7" t="s">
        <v>8</v>
      </c>
      <c r="E773" s="22">
        <v>44</v>
      </c>
      <c r="F773" s="16">
        <v>8885.9266659999994</v>
      </c>
      <c r="G773" s="16">
        <f t="shared" si="12"/>
        <v>390980.77330399997</v>
      </c>
      <c r="H773" s="39"/>
    </row>
    <row r="774" spans="1:8" ht="24" customHeight="1" x14ac:dyDescent="0.25">
      <c r="A774" s="6">
        <v>747</v>
      </c>
      <c r="B774" s="57" t="e">
        <v>#N/A</v>
      </c>
      <c r="C774" s="7" t="s">
        <v>747</v>
      </c>
      <c r="D774" s="7" t="s">
        <v>8</v>
      </c>
      <c r="E774" s="22">
        <v>45</v>
      </c>
      <c r="F774" s="16">
        <v>220.61</v>
      </c>
      <c r="G774" s="16">
        <f t="shared" si="12"/>
        <v>9927.4500000000007</v>
      </c>
      <c r="H774" s="39"/>
    </row>
    <row r="775" spans="1:8" ht="24" customHeight="1" x14ac:dyDescent="0.25">
      <c r="A775" s="6">
        <v>751</v>
      </c>
      <c r="B775" s="57" t="e">
        <v>#N/A</v>
      </c>
      <c r="C775" s="7" t="s">
        <v>748</v>
      </c>
      <c r="D775" s="7" t="s">
        <v>8</v>
      </c>
      <c r="E775" s="22">
        <v>45</v>
      </c>
      <c r="F775" s="16">
        <v>163.34</v>
      </c>
      <c r="G775" s="16">
        <f t="shared" si="12"/>
        <v>7350.3</v>
      </c>
      <c r="H775" s="39"/>
    </row>
    <row r="776" spans="1:8" ht="24" customHeight="1" x14ac:dyDescent="0.25">
      <c r="A776" s="6">
        <v>1441</v>
      </c>
      <c r="B776" s="57" t="e">
        <v>#N/A</v>
      </c>
      <c r="C776" s="7" t="s">
        <v>749</v>
      </c>
      <c r="D776" s="7" t="s">
        <v>8</v>
      </c>
      <c r="E776" s="22">
        <v>45</v>
      </c>
      <c r="F776" s="16">
        <v>0</v>
      </c>
      <c r="G776" s="16">
        <f t="shared" si="12"/>
        <v>0</v>
      </c>
      <c r="H776" s="39"/>
    </row>
    <row r="777" spans="1:8" ht="36" customHeight="1" x14ac:dyDescent="0.25">
      <c r="A777" s="6">
        <v>3239</v>
      </c>
      <c r="B777" s="57">
        <v>45280</v>
      </c>
      <c r="C777" s="7" t="s">
        <v>750</v>
      </c>
      <c r="D777" s="7" t="s">
        <v>8</v>
      </c>
      <c r="E777" s="22">
        <v>45</v>
      </c>
      <c r="F777" s="16">
        <v>165.2</v>
      </c>
      <c r="G777" s="16">
        <f t="shared" si="12"/>
        <v>7433.9999999999991</v>
      </c>
      <c r="H777" s="39"/>
    </row>
    <row r="778" spans="1:8" ht="24" customHeight="1" x14ac:dyDescent="0.25">
      <c r="A778" s="6">
        <v>491</v>
      </c>
      <c r="B778" s="57" t="e">
        <v>#N/A</v>
      </c>
      <c r="C778" s="7" t="s">
        <v>751</v>
      </c>
      <c r="D778" s="7" t="s">
        <v>8</v>
      </c>
      <c r="E778" s="22">
        <v>49</v>
      </c>
      <c r="F778" s="16">
        <v>179.95</v>
      </c>
      <c r="G778" s="16">
        <f t="shared" si="12"/>
        <v>8817.5499999999993</v>
      </c>
      <c r="H778" s="39"/>
    </row>
    <row r="779" spans="1:8" ht="24" customHeight="1" x14ac:dyDescent="0.25">
      <c r="A779" s="6">
        <v>581</v>
      </c>
      <c r="B779" s="57" t="e">
        <v>#N/A</v>
      </c>
      <c r="C779" s="7" t="s">
        <v>752</v>
      </c>
      <c r="D779" s="7" t="s">
        <v>8</v>
      </c>
      <c r="E779" s="22">
        <v>50</v>
      </c>
      <c r="F779" s="16">
        <v>4500</v>
      </c>
      <c r="G779" s="16">
        <f t="shared" si="12"/>
        <v>225000</v>
      </c>
      <c r="H779" s="39"/>
    </row>
    <row r="780" spans="1:8" ht="24" customHeight="1" x14ac:dyDescent="0.25">
      <c r="A780" s="6">
        <v>103</v>
      </c>
      <c r="B780" s="57" t="e">
        <v>#N/A</v>
      </c>
      <c r="C780" s="7" t="s">
        <v>753</v>
      </c>
      <c r="D780" s="7" t="s">
        <v>8</v>
      </c>
      <c r="E780" s="22">
        <v>51</v>
      </c>
      <c r="F780" s="16">
        <v>1100</v>
      </c>
      <c r="G780" s="16">
        <f t="shared" si="12"/>
        <v>56100</v>
      </c>
      <c r="H780" s="39"/>
    </row>
    <row r="781" spans="1:8" ht="24" customHeight="1" x14ac:dyDescent="0.25">
      <c r="A781" s="6">
        <v>107</v>
      </c>
      <c r="B781" s="57" t="e">
        <v>#N/A</v>
      </c>
      <c r="C781" s="7" t="s">
        <v>754</v>
      </c>
      <c r="D781" s="7" t="s">
        <v>8</v>
      </c>
      <c r="E781" s="22">
        <v>51</v>
      </c>
      <c r="F781" s="16">
        <v>2354.5733329999998</v>
      </c>
      <c r="G781" s="16">
        <f t="shared" si="12"/>
        <v>120083.23998299999</v>
      </c>
      <c r="H781" s="39"/>
    </row>
    <row r="782" spans="1:8" ht="24" customHeight="1" x14ac:dyDescent="0.25">
      <c r="A782" s="6">
        <v>3134</v>
      </c>
      <c r="B782" s="57">
        <v>45204</v>
      </c>
      <c r="C782" s="7" t="s">
        <v>755</v>
      </c>
      <c r="D782" s="7" t="s">
        <v>259</v>
      </c>
      <c r="E782" s="22">
        <v>52</v>
      </c>
      <c r="F782" s="16">
        <v>1051.75</v>
      </c>
      <c r="G782" s="16">
        <f t="shared" si="12"/>
        <v>54691</v>
      </c>
      <c r="H782" s="39"/>
    </row>
    <row r="783" spans="1:8" ht="24" customHeight="1" x14ac:dyDescent="0.25">
      <c r="A783" s="6">
        <v>587</v>
      </c>
      <c r="B783" s="57" t="e">
        <v>#N/A</v>
      </c>
      <c r="C783" s="7" t="s">
        <v>756</v>
      </c>
      <c r="D783" s="7" t="s">
        <v>8</v>
      </c>
      <c r="E783" s="22">
        <v>58</v>
      </c>
      <c r="F783" s="16">
        <v>5700</v>
      </c>
      <c r="G783" s="16">
        <f t="shared" si="12"/>
        <v>330600</v>
      </c>
      <c r="H783" s="39"/>
    </row>
    <row r="784" spans="1:8" ht="24" customHeight="1" x14ac:dyDescent="0.25">
      <c r="A784" s="6">
        <v>113</v>
      </c>
      <c r="B784" s="57" t="e">
        <v>#N/A</v>
      </c>
      <c r="C784" s="7" t="s">
        <v>757</v>
      </c>
      <c r="D784" s="7" t="s">
        <v>8</v>
      </c>
      <c r="E784" s="22">
        <v>59</v>
      </c>
      <c r="F784" s="16">
        <v>55.020001000000001</v>
      </c>
      <c r="G784" s="16">
        <f t="shared" si="12"/>
        <v>3246.1800590000003</v>
      </c>
      <c r="H784" s="39"/>
    </row>
    <row r="785" spans="1:8" ht="24" customHeight="1" x14ac:dyDescent="0.25">
      <c r="A785" s="6">
        <v>278</v>
      </c>
      <c r="B785" s="57" t="e">
        <v>#N/A</v>
      </c>
      <c r="C785" s="7" t="s">
        <v>758</v>
      </c>
      <c r="D785" s="7" t="s">
        <v>8</v>
      </c>
      <c r="E785" s="22">
        <v>59</v>
      </c>
      <c r="F785" s="16">
        <v>2183</v>
      </c>
      <c r="G785" s="16">
        <f t="shared" ref="G785:G848" si="13">E785*F785</f>
        <v>128797</v>
      </c>
      <c r="H785" s="39"/>
    </row>
    <row r="786" spans="1:8" ht="24" customHeight="1" x14ac:dyDescent="0.25">
      <c r="A786" s="6">
        <v>858</v>
      </c>
      <c r="B786" s="57" t="e">
        <v>#N/A</v>
      </c>
      <c r="C786" s="7" t="s">
        <v>759</v>
      </c>
      <c r="D786" s="7" t="s">
        <v>8</v>
      </c>
      <c r="E786" s="22">
        <v>59</v>
      </c>
      <c r="F786" s="16">
        <v>1180</v>
      </c>
      <c r="G786" s="16">
        <f t="shared" si="13"/>
        <v>69620</v>
      </c>
      <c r="H786" s="39"/>
    </row>
    <row r="787" spans="1:8" ht="24" customHeight="1" x14ac:dyDescent="0.25">
      <c r="A787" s="6">
        <v>1729</v>
      </c>
      <c r="B787" s="57" t="e">
        <v>#N/A</v>
      </c>
      <c r="C787" s="7" t="s">
        <v>760</v>
      </c>
      <c r="D787" s="7" t="s">
        <v>8</v>
      </c>
      <c r="E787" s="22">
        <v>59</v>
      </c>
      <c r="F787" s="16">
        <v>109.74</v>
      </c>
      <c r="G787" s="16">
        <f t="shared" si="13"/>
        <v>6474.66</v>
      </c>
      <c r="H787" s="39"/>
    </row>
    <row r="788" spans="1:8" ht="24" customHeight="1" x14ac:dyDescent="0.25">
      <c r="A788" s="6">
        <v>579</v>
      </c>
      <c r="B788" s="57" t="e">
        <v>#N/A</v>
      </c>
      <c r="C788" s="7" t="s">
        <v>761</v>
      </c>
      <c r="D788" s="7" t="s">
        <v>8</v>
      </c>
      <c r="E788" s="22">
        <v>60</v>
      </c>
      <c r="F788" s="16">
        <v>13213.293333</v>
      </c>
      <c r="G788" s="16">
        <f t="shared" si="13"/>
        <v>792797.59997999994</v>
      </c>
      <c r="H788" s="39"/>
    </row>
    <row r="789" spans="1:8" ht="24" customHeight="1" x14ac:dyDescent="0.25">
      <c r="A789" s="6">
        <v>711</v>
      </c>
      <c r="B789" s="57" t="e">
        <v>#N/A</v>
      </c>
      <c r="C789" s="7" t="s">
        <v>762</v>
      </c>
      <c r="D789" s="7" t="s">
        <v>8</v>
      </c>
      <c r="E789" s="22">
        <v>60</v>
      </c>
      <c r="F789" s="16">
        <v>9162.75641</v>
      </c>
      <c r="G789" s="16">
        <f t="shared" si="13"/>
        <v>549765.38459999999</v>
      </c>
      <c r="H789" s="39"/>
    </row>
    <row r="790" spans="1:8" ht="24" customHeight="1" x14ac:dyDescent="0.25">
      <c r="A790" s="6">
        <v>576</v>
      </c>
      <c r="B790" s="57" t="e">
        <v>#N/A</v>
      </c>
      <c r="C790" s="7" t="s">
        <v>763</v>
      </c>
      <c r="D790" s="7" t="s">
        <v>8</v>
      </c>
      <c r="E790" s="22">
        <v>62</v>
      </c>
      <c r="F790" s="16">
        <v>4300</v>
      </c>
      <c r="G790" s="16">
        <f t="shared" si="13"/>
        <v>266600</v>
      </c>
      <c r="H790" s="39"/>
    </row>
    <row r="791" spans="1:8" ht="24" customHeight="1" x14ac:dyDescent="0.25">
      <c r="A791" s="6">
        <v>2272</v>
      </c>
      <c r="B791" s="57">
        <v>45065</v>
      </c>
      <c r="C791" s="7" t="s">
        <v>764</v>
      </c>
      <c r="D791" s="7" t="s">
        <v>8</v>
      </c>
      <c r="E791" s="22">
        <v>62</v>
      </c>
      <c r="F791" s="16">
        <v>1820.5450000000001</v>
      </c>
      <c r="G791" s="16">
        <f t="shared" si="13"/>
        <v>112873.79000000001</v>
      </c>
      <c r="H791" s="39"/>
    </row>
    <row r="792" spans="1:8" ht="24" customHeight="1" x14ac:dyDescent="0.25">
      <c r="A792" s="6">
        <v>66</v>
      </c>
      <c r="B792" s="57">
        <v>44958</v>
      </c>
      <c r="C792" s="7" t="s">
        <v>765</v>
      </c>
      <c r="D792" s="7" t="s">
        <v>8</v>
      </c>
      <c r="E792" s="22">
        <v>63</v>
      </c>
      <c r="F792" s="16">
        <v>149.311002</v>
      </c>
      <c r="G792" s="16">
        <f t="shared" si="13"/>
        <v>9406.5931259999998</v>
      </c>
      <c r="H792" s="39"/>
    </row>
    <row r="793" spans="1:8" ht="24" customHeight="1" x14ac:dyDescent="0.25">
      <c r="A793" s="6">
        <v>136</v>
      </c>
      <c r="B793" s="57" t="e">
        <v>#N/A</v>
      </c>
      <c r="C793" s="7" t="s">
        <v>766</v>
      </c>
      <c r="D793" s="7" t="s">
        <v>8</v>
      </c>
      <c r="E793" s="22">
        <v>63</v>
      </c>
      <c r="F793" s="16">
        <v>44.866666000000002</v>
      </c>
      <c r="G793" s="16">
        <f t="shared" si="13"/>
        <v>2826.5999580000002</v>
      </c>
      <c r="H793" s="39"/>
    </row>
    <row r="794" spans="1:8" ht="24" customHeight="1" x14ac:dyDescent="0.25">
      <c r="A794" s="6">
        <v>572</v>
      </c>
      <c r="B794" s="57" t="e">
        <v>#N/A</v>
      </c>
      <c r="C794" s="7" t="s">
        <v>767</v>
      </c>
      <c r="D794" s="7" t="s">
        <v>8</v>
      </c>
      <c r="E794" s="22">
        <v>63</v>
      </c>
      <c r="F794" s="16">
        <v>11137.575999999999</v>
      </c>
      <c r="G794" s="16">
        <f t="shared" si="13"/>
        <v>701667.28799999994</v>
      </c>
      <c r="H794" s="39"/>
    </row>
    <row r="795" spans="1:8" ht="24" customHeight="1" x14ac:dyDescent="0.25">
      <c r="A795" s="6">
        <v>609</v>
      </c>
      <c r="B795" s="57" t="e">
        <v>#N/A</v>
      </c>
      <c r="C795" s="7" t="s">
        <v>768</v>
      </c>
      <c r="D795" s="7" t="s">
        <v>8</v>
      </c>
      <c r="E795" s="22">
        <v>63</v>
      </c>
      <c r="F795" s="16">
        <v>11.99234</v>
      </c>
      <c r="G795" s="16">
        <f t="shared" si="13"/>
        <v>755.51742000000002</v>
      </c>
      <c r="H795" s="39"/>
    </row>
    <row r="796" spans="1:8" ht="24" customHeight="1" x14ac:dyDescent="0.25">
      <c r="A796" s="6">
        <v>575</v>
      </c>
      <c r="B796" s="57" t="e">
        <v>#N/A</v>
      </c>
      <c r="C796" s="7" t="s">
        <v>769</v>
      </c>
      <c r="D796" s="7" t="s">
        <v>8</v>
      </c>
      <c r="E796" s="22">
        <v>66</v>
      </c>
      <c r="F796" s="16">
        <v>3900</v>
      </c>
      <c r="G796" s="16">
        <f t="shared" si="13"/>
        <v>257400</v>
      </c>
      <c r="H796" s="39"/>
    </row>
    <row r="797" spans="1:8" ht="24" customHeight="1" x14ac:dyDescent="0.25">
      <c r="A797" s="6">
        <v>478</v>
      </c>
      <c r="B797" s="57" t="e">
        <v>#N/A</v>
      </c>
      <c r="C797" s="7" t="s">
        <v>770</v>
      </c>
      <c r="D797" s="7" t="s">
        <v>8</v>
      </c>
      <c r="E797" s="22">
        <v>67</v>
      </c>
      <c r="F797" s="16">
        <v>1065.8822</v>
      </c>
      <c r="G797" s="16">
        <f t="shared" si="13"/>
        <v>71414.107400000008</v>
      </c>
      <c r="H797" s="39"/>
    </row>
    <row r="798" spans="1:8" ht="24" customHeight="1" x14ac:dyDescent="0.25">
      <c r="A798" s="6">
        <v>1445</v>
      </c>
      <c r="B798" s="57" t="e">
        <v>#N/A</v>
      </c>
      <c r="C798" s="7" t="s">
        <v>771</v>
      </c>
      <c r="D798" s="7" t="s">
        <v>8</v>
      </c>
      <c r="E798" s="22">
        <v>67</v>
      </c>
      <c r="F798" s="16">
        <v>10692.565447999999</v>
      </c>
      <c r="G798" s="16">
        <f t="shared" si="13"/>
        <v>716401.88501600001</v>
      </c>
      <c r="H798" s="39"/>
    </row>
    <row r="799" spans="1:8" ht="24" customHeight="1" x14ac:dyDescent="0.25">
      <c r="A799" s="6">
        <v>806</v>
      </c>
      <c r="B799" s="57">
        <v>45176</v>
      </c>
      <c r="C799" s="7" t="s">
        <v>772</v>
      </c>
      <c r="D799" s="7" t="s">
        <v>8</v>
      </c>
      <c r="E799" s="22">
        <v>69</v>
      </c>
      <c r="F799" s="16">
        <v>5843.3468240000002</v>
      </c>
      <c r="G799" s="16">
        <f t="shared" si="13"/>
        <v>403190.93085599999</v>
      </c>
      <c r="H799" s="39"/>
    </row>
    <row r="800" spans="1:8" ht="24" customHeight="1" x14ac:dyDescent="0.25">
      <c r="A800" s="6">
        <v>2844</v>
      </c>
      <c r="B800" s="57">
        <v>44993</v>
      </c>
      <c r="C800" s="7" t="s">
        <v>773</v>
      </c>
      <c r="D800" s="7" t="s">
        <v>8</v>
      </c>
      <c r="E800" s="22">
        <v>70</v>
      </c>
      <c r="F800" s="16">
        <v>2625.5</v>
      </c>
      <c r="G800" s="16">
        <f t="shared" si="13"/>
        <v>183785</v>
      </c>
      <c r="H800" s="39"/>
    </row>
    <row r="801" spans="1:8" ht="24" customHeight="1" x14ac:dyDescent="0.25">
      <c r="A801" s="6">
        <v>577</v>
      </c>
      <c r="B801" s="57" t="e">
        <v>#N/A</v>
      </c>
      <c r="C801" s="7" t="s">
        <v>774</v>
      </c>
      <c r="D801" s="7" t="s">
        <v>8</v>
      </c>
      <c r="E801" s="22">
        <v>71</v>
      </c>
      <c r="F801" s="16">
        <v>3425</v>
      </c>
      <c r="G801" s="16">
        <f t="shared" si="13"/>
        <v>243175</v>
      </c>
      <c r="H801" s="39"/>
    </row>
    <row r="802" spans="1:8" ht="24" customHeight="1" x14ac:dyDescent="0.25">
      <c r="A802" s="6">
        <v>2251</v>
      </c>
      <c r="B802" s="57" t="e">
        <v>#N/A</v>
      </c>
      <c r="C802" s="7" t="s">
        <v>775</v>
      </c>
      <c r="D802" s="7" t="s">
        <v>8</v>
      </c>
      <c r="E802" s="22">
        <v>76</v>
      </c>
      <c r="F802" s="16">
        <v>8100</v>
      </c>
      <c r="G802" s="16">
        <f t="shared" si="13"/>
        <v>615600</v>
      </c>
      <c r="H802" s="39"/>
    </row>
    <row r="803" spans="1:8" ht="24" customHeight="1" x14ac:dyDescent="0.25">
      <c r="A803" s="6">
        <v>2485</v>
      </c>
      <c r="B803" s="57" t="e">
        <v>#N/A</v>
      </c>
      <c r="C803" s="7" t="s">
        <v>776</v>
      </c>
      <c r="D803" s="7" t="s">
        <v>8</v>
      </c>
      <c r="E803" s="22">
        <v>76</v>
      </c>
      <c r="F803" s="16">
        <v>174.4</v>
      </c>
      <c r="G803" s="16">
        <f t="shared" si="13"/>
        <v>13254.4</v>
      </c>
      <c r="H803" s="39"/>
    </row>
    <row r="804" spans="1:8" ht="24" customHeight="1" x14ac:dyDescent="0.25">
      <c r="A804" s="6">
        <v>1097</v>
      </c>
      <c r="B804" s="57" t="e">
        <v>#N/A</v>
      </c>
      <c r="C804" s="7" t="s">
        <v>777</v>
      </c>
      <c r="D804" s="7" t="s">
        <v>8</v>
      </c>
      <c r="E804" s="22">
        <v>78</v>
      </c>
      <c r="F804" s="16">
        <v>199.21350000000001</v>
      </c>
      <c r="G804" s="16">
        <f t="shared" si="13"/>
        <v>15538.653</v>
      </c>
      <c r="H804" s="39"/>
    </row>
    <row r="805" spans="1:8" ht="24" customHeight="1" x14ac:dyDescent="0.25">
      <c r="A805" s="6">
        <v>1092</v>
      </c>
      <c r="B805" s="57" t="e">
        <v>#N/A</v>
      </c>
      <c r="C805" s="7" t="s">
        <v>778</v>
      </c>
      <c r="D805" s="7" t="s">
        <v>8</v>
      </c>
      <c r="E805" s="22">
        <v>82</v>
      </c>
      <c r="F805" s="16">
        <v>199.21350000000001</v>
      </c>
      <c r="G805" s="16">
        <f t="shared" si="13"/>
        <v>16335.507000000001</v>
      </c>
      <c r="H805" s="39"/>
    </row>
    <row r="806" spans="1:8" ht="24" customHeight="1" x14ac:dyDescent="0.25">
      <c r="A806" s="6">
        <v>1430</v>
      </c>
      <c r="B806" s="57" t="e">
        <v>#N/A</v>
      </c>
      <c r="C806" s="7" t="s">
        <v>779</v>
      </c>
      <c r="D806" s="7" t="s">
        <v>8</v>
      </c>
      <c r="E806" s="22">
        <v>82</v>
      </c>
      <c r="F806" s="16">
        <v>164.99933300000001</v>
      </c>
      <c r="G806" s="16">
        <f t="shared" si="13"/>
        <v>13529.945306000001</v>
      </c>
      <c r="H806" s="39"/>
    </row>
    <row r="807" spans="1:8" ht="24" customHeight="1" x14ac:dyDescent="0.25">
      <c r="A807" s="6">
        <v>2256</v>
      </c>
      <c r="B807" s="57">
        <v>44958</v>
      </c>
      <c r="C807" s="7" t="s">
        <v>780</v>
      </c>
      <c r="D807" s="7" t="s">
        <v>8</v>
      </c>
      <c r="E807" s="22">
        <v>84</v>
      </c>
      <c r="F807" s="16">
        <v>335.16500000000002</v>
      </c>
      <c r="G807" s="16">
        <f t="shared" si="13"/>
        <v>28153.86</v>
      </c>
      <c r="H807" s="39"/>
    </row>
    <row r="808" spans="1:8" ht="24" customHeight="1" x14ac:dyDescent="0.25">
      <c r="A808" s="6">
        <v>1096</v>
      </c>
      <c r="B808" s="57" t="e">
        <v>#N/A</v>
      </c>
      <c r="C808" s="7" t="s">
        <v>781</v>
      </c>
      <c r="D808" s="7" t="s">
        <v>8</v>
      </c>
      <c r="E808" s="22">
        <v>86</v>
      </c>
      <c r="F808" s="16">
        <v>199.21350000000001</v>
      </c>
      <c r="G808" s="16">
        <f t="shared" si="13"/>
        <v>17132.361000000001</v>
      </c>
      <c r="H808" s="39"/>
    </row>
    <row r="809" spans="1:8" ht="24" customHeight="1" x14ac:dyDescent="0.25">
      <c r="A809" s="6">
        <v>773</v>
      </c>
      <c r="B809" s="57" t="e">
        <v>#N/A</v>
      </c>
      <c r="C809" s="7" t="s">
        <v>782</v>
      </c>
      <c r="D809" s="7" t="s">
        <v>8</v>
      </c>
      <c r="E809" s="22">
        <v>89</v>
      </c>
      <c r="F809" s="16">
        <v>125</v>
      </c>
      <c r="G809" s="16">
        <f t="shared" si="13"/>
        <v>11125</v>
      </c>
      <c r="H809" s="39"/>
    </row>
    <row r="810" spans="1:8" ht="24" customHeight="1" x14ac:dyDescent="0.25">
      <c r="A810" s="6">
        <v>1093</v>
      </c>
      <c r="B810" s="57" t="e">
        <v>#N/A</v>
      </c>
      <c r="C810" s="7" t="s">
        <v>783</v>
      </c>
      <c r="D810" s="7" t="s">
        <v>8</v>
      </c>
      <c r="E810" s="22">
        <v>89</v>
      </c>
      <c r="F810" s="16">
        <v>218.94900000000001</v>
      </c>
      <c r="G810" s="16">
        <f t="shared" si="13"/>
        <v>19486.460999999999</v>
      </c>
      <c r="H810" s="39"/>
    </row>
    <row r="811" spans="1:8" ht="24" customHeight="1" x14ac:dyDescent="0.25">
      <c r="A811" s="6">
        <v>487</v>
      </c>
      <c r="B811" s="57" t="e">
        <v>#N/A</v>
      </c>
      <c r="C811" s="7" t="s">
        <v>784</v>
      </c>
      <c r="D811" s="7" t="s">
        <v>8</v>
      </c>
      <c r="E811" s="22">
        <v>91</v>
      </c>
      <c r="F811" s="16">
        <v>526.98800000000006</v>
      </c>
      <c r="G811" s="16">
        <f t="shared" si="13"/>
        <v>47955.908000000003</v>
      </c>
      <c r="H811" s="39"/>
    </row>
    <row r="812" spans="1:8" ht="39" customHeight="1" x14ac:dyDescent="0.25">
      <c r="A812" s="6">
        <v>1750</v>
      </c>
      <c r="B812" s="57" t="e">
        <v>#N/A</v>
      </c>
      <c r="C812" s="7" t="s">
        <v>785</v>
      </c>
      <c r="D812" s="7" t="s">
        <v>8</v>
      </c>
      <c r="E812" s="22">
        <v>91</v>
      </c>
      <c r="F812" s="16">
        <v>48.38</v>
      </c>
      <c r="G812" s="16">
        <f t="shared" si="13"/>
        <v>4402.58</v>
      </c>
      <c r="H812" s="39"/>
    </row>
    <row r="813" spans="1:8" ht="24" customHeight="1" x14ac:dyDescent="0.25">
      <c r="A813" s="6">
        <v>349</v>
      </c>
      <c r="B813" s="57">
        <v>44958</v>
      </c>
      <c r="C813" s="7" t="s">
        <v>786</v>
      </c>
      <c r="D813" s="7" t="s">
        <v>8</v>
      </c>
      <c r="E813" s="22">
        <v>94</v>
      </c>
      <c r="F813" s="16">
        <v>3924.7445830000001</v>
      </c>
      <c r="G813" s="16">
        <f t="shared" si="13"/>
        <v>368925.99080199999</v>
      </c>
      <c r="H813" s="39"/>
    </row>
    <row r="814" spans="1:8" ht="24" customHeight="1" x14ac:dyDescent="0.25">
      <c r="A814" s="6">
        <v>1095</v>
      </c>
      <c r="B814" s="57" t="e">
        <v>#N/A</v>
      </c>
      <c r="C814" s="7" t="s">
        <v>787</v>
      </c>
      <c r="D814" s="7" t="s">
        <v>8</v>
      </c>
      <c r="E814" s="22">
        <v>94</v>
      </c>
      <c r="F814" s="16">
        <v>140.00470000000001</v>
      </c>
      <c r="G814" s="16">
        <f t="shared" si="13"/>
        <v>13160.441800000001</v>
      </c>
      <c r="H814" s="39"/>
    </row>
    <row r="815" spans="1:8" ht="24" customHeight="1" x14ac:dyDescent="0.25">
      <c r="A815" s="6">
        <v>1098</v>
      </c>
      <c r="B815" s="57" t="e">
        <v>#N/A</v>
      </c>
      <c r="C815" s="7" t="s">
        <v>788</v>
      </c>
      <c r="D815" s="7" t="s">
        <v>8</v>
      </c>
      <c r="E815" s="22">
        <v>95</v>
      </c>
      <c r="F815" s="16">
        <v>199.21350000000001</v>
      </c>
      <c r="G815" s="16">
        <f t="shared" si="13"/>
        <v>18925.282500000001</v>
      </c>
      <c r="H815" s="39"/>
    </row>
    <row r="816" spans="1:8" ht="24" customHeight="1" x14ac:dyDescent="0.25">
      <c r="A816" s="6">
        <v>1099</v>
      </c>
      <c r="B816" s="57" t="e">
        <v>#N/A</v>
      </c>
      <c r="C816" s="7" t="s">
        <v>789</v>
      </c>
      <c r="D816" s="7" t="s">
        <v>8</v>
      </c>
      <c r="E816" s="22">
        <v>95</v>
      </c>
      <c r="F816" s="16">
        <v>199.21350000000001</v>
      </c>
      <c r="G816" s="16">
        <f t="shared" si="13"/>
        <v>18925.282500000001</v>
      </c>
      <c r="H816" s="39"/>
    </row>
    <row r="817" spans="1:8" ht="24" customHeight="1" x14ac:dyDescent="0.25">
      <c r="A817" s="6">
        <v>1107</v>
      </c>
      <c r="B817" s="57" t="e">
        <v>#N/A</v>
      </c>
      <c r="C817" s="7" t="s">
        <v>790</v>
      </c>
      <c r="D817" s="7" t="s">
        <v>8</v>
      </c>
      <c r="E817" s="22">
        <v>96</v>
      </c>
      <c r="F817" s="16">
        <v>199.21350000000001</v>
      </c>
      <c r="G817" s="16">
        <f t="shared" si="13"/>
        <v>19124.495999999999</v>
      </c>
      <c r="H817" s="39"/>
    </row>
    <row r="818" spans="1:8" ht="24" customHeight="1" x14ac:dyDescent="0.25">
      <c r="A818" s="6">
        <v>924</v>
      </c>
      <c r="B818" s="57" t="e">
        <v>#N/A</v>
      </c>
      <c r="C818" s="7" t="s">
        <v>791</v>
      </c>
      <c r="D818" s="7" t="s">
        <v>8</v>
      </c>
      <c r="E818" s="22">
        <v>100</v>
      </c>
      <c r="F818" s="16">
        <v>6.6375000000000002</v>
      </c>
      <c r="G818" s="16">
        <f t="shared" si="13"/>
        <v>663.75</v>
      </c>
      <c r="H818" s="39"/>
    </row>
    <row r="819" spans="1:8" ht="24" customHeight="1" x14ac:dyDescent="0.25">
      <c r="A819" s="6">
        <v>1747</v>
      </c>
      <c r="B819" s="57" t="e">
        <v>#N/A</v>
      </c>
      <c r="C819" s="7" t="s">
        <v>792</v>
      </c>
      <c r="D819" s="7" t="s">
        <v>8</v>
      </c>
      <c r="E819" s="22">
        <v>100</v>
      </c>
      <c r="F819" s="16">
        <v>25.96</v>
      </c>
      <c r="G819" s="16">
        <f t="shared" si="13"/>
        <v>2596</v>
      </c>
      <c r="H819" s="39"/>
    </row>
    <row r="820" spans="1:8" ht="24" customHeight="1" x14ac:dyDescent="0.25">
      <c r="A820" s="6">
        <v>750</v>
      </c>
      <c r="B820" s="57" t="e">
        <v>#N/A</v>
      </c>
      <c r="C820" s="7" t="s">
        <v>793</v>
      </c>
      <c r="D820" s="7" t="s">
        <v>8</v>
      </c>
      <c r="E820" s="22">
        <v>102</v>
      </c>
      <c r="F820" s="16">
        <v>425</v>
      </c>
      <c r="G820" s="16">
        <f t="shared" si="13"/>
        <v>43350</v>
      </c>
      <c r="H820" s="39"/>
    </row>
    <row r="821" spans="1:8" ht="24" customHeight="1" x14ac:dyDescent="0.25">
      <c r="A821" s="6">
        <v>3121</v>
      </c>
      <c r="B821" s="57">
        <v>45209</v>
      </c>
      <c r="C821" s="7" t="s">
        <v>794</v>
      </c>
      <c r="D821" s="7" t="s">
        <v>259</v>
      </c>
      <c r="E821" s="22">
        <v>102</v>
      </c>
      <c r="F821" s="16">
        <v>8223.42</v>
      </c>
      <c r="G821" s="16">
        <f t="shared" si="13"/>
        <v>838788.84</v>
      </c>
      <c r="H821" s="39"/>
    </row>
    <row r="822" spans="1:8" ht="24" customHeight="1" x14ac:dyDescent="0.25">
      <c r="A822" s="6">
        <v>1089</v>
      </c>
      <c r="B822" s="57" t="e">
        <v>#N/A</v>
      </c>
      <c r="C822" s="7" t="s">
        <v>795</v>
      </c>
      <c r="D822" s="7" t="s">
        <v>8</v>
      </c>
      <c r="E822" s="22">
        <v>103</v>
      </c>
      <c r="F822" s="16">
        <v>462.56</v>
      </c>
      <c r="G822" s="16">
        <f t="shared" si="13"/>
        <v>47643.68</v>
      </c>
      <c r="H822" s="39"/>
    </row>
    <row r="823" spans="1:8" ht="24" customHeight="1" x14ac:dyDescent="0.25">
      <c r="A823" s="6">
        <v>1094</v>
      </c>
      <c r="B823" s="57" t="e">
        <v>#N/A</v>
      </c>
      <c r="C823" s="7" t="s">
        <v>796</v>
      </c>
      <c r="D823" s="7" t="s">
        <v>8</v>
      </c>
      <c r="E823" s="22">
        <v>103</v>
      </c>
      <c r="F823" s="16">
        <v>199.21350000000001</v>
      </c>
      <c r="G823" s="16">
        <f t="shared" si="13"/>
        <v>20518.9905</v>
      </c>
      <c r="H823" s="39"/>
    </row>
    <row r="824" spans="1:8" ht="24" customHeight="1" x14ac:dyDescent="0.25">
      <c r="A824" s="6">
        <v>836</v>
      </c>
      <c r="B824" s="57" t="e">
        <v>#N/A</v>
      </c>
      <c r="C824" s="7" t="s">
        <v>797</v>
      </c>
      <c r="D824" s="7" t="s">
        <v>8</v>
      </c>
      <c r="E824" s="22">
        <v>105</v>
      </c>
      <c r="F824" s="16">
        <v>1121</v>
      </c>
      <c r="G824" s="16">
        <f t="shared" si="13"/>
        <v>117705</v>
      </c>
      <c r="H824" s="39"/>
    </row>
    <row r="825" spans="1:8" ht="24" customHeight="1" x14ac:dyDescent="0.25">
      <c r="A825" s="6">
        <v>1449</v>
      </c>
      <c r="B825" s="57" t="e">
        <v>#N/A</v>
      </c>
      <c r="C825" s="7" t="s">
        <v>798</v>
      </c>
      <c r="D825" s="7" t="s">
        <v>8</v>
      </c>
      <c r="E825" s="22">
        <v>106</v>
      </c>
      <c r="F825" s="16">
        <v>198.6825</v>
      </c>
      <c r="G825" s="16">
        <f t="shared" si="13"/>
        <v>21060.345000000001</v>
      </c>
      <c r="H825" s="39"/>
    </row>
    <row r="826" spans="1:8" ht="24" customHeight="1" x14ac:dyDescent="0.25">
      <c r="A826" s="6">
        <v>580</v>
      </c>
      <c r="B826" s="57" t="e">
        <v>#N/A</v>
      </c>
      <c r="C826" s="7" t="s">
        <v>799</v>
      </c>
      <c r="D826" s="7" t="s">
        <v>8</v>
      </c>
      <c r="E826" s="22">
        <v>107</v>
      </c>
      <c r="F826" s="16">
        <v>13143.58</v>
      </c>
      <c r="G826" s="16">
        <f t="shared" si="13"/>
        <v>1406363.06</v>
      </c>
      <c r="H826" s="39"/>
    </row>
    <row r="827" spans="1:8" ht="24" customHeight="1" x14ac:dyDescent="0.25">
      <c r="A827" s="6">
        <v>1113</v>
      </c>
      <c r="B827" s="57" t="e">
        <v>#N/A</v>
      </c>
      <c r="C827" s="7" t="s">
        <v>800</v>
      </c>
      <c r="D827" s="7" t="s">
        <v>8</v>
      </c>
      <c r="E827" s="22">
        <v>109</v>
      </c>
      <c r="F827" s="16">
        <v>96.001429000000002</v>
      </c>
      <c r="G827" s="16">
        <f t="shared" si="13"/>
        <v>10464.155761</v>
      </c>
      <c r="H827" s="39"/>
    </row>
    <row r="828" spans="1:8" ht="24" customHeight="1" x14ac:dyDescent="0.25">
      <c r="A828" s="6">
        <v>2714</v>
      </c>
      <c r="B828" s="57">
        <v>44894</v>
      </c>
      <c r="C828" s="7" t="s">
        <v>801</v>
      </c>
      <c r="D828" s="7" t="s">
        <v>8</v>
      </c>
      <c r="E828" s="22">
        <v>112</v>
      </c>
      <c r="F828" s="16">
        <v>28.32</v>
      </c>
      <c r="G828" s="16">
        <f t="shared" si="13"/>
        <v>3171.84</v>
      </c>
      <c r="H828" s="39"/>
    </row>
    <row r="829" spans="1:8" ht="24" customHeight="1" x14ac:dyDescent="0.25">
      <c r="A829" s="6">
        <v>1090</v>
      </c>
      <c r="B829" s="57" t="e">
        <v>#N/A</v>
      </c>
      <c r="C829" s="7" t="s">
        <v>802</v>
      </c>
      <c r="D829" s="7" t="s">
        <v>8</v>
      </c>
      <c r="E829" s="22">
        <v>114</v>
      </c>
      <c r="F829" s="16">
        <v>132.04666599999999</v>
      </c>
      <c r="G829" s="16">
        <f t="shared" si="13"/>
        <v>15053.319923999999</v>
      </c>
      <c r="H829" s="39"/>
    </row>
    <row r="830" spans="1:8" ht="24" customHeight="1" x14ac:dyDescent="0.25">
      <c r="A830" s="6">
        <v>1091</v>
      </c>
      <c r="B830" s="57" t="e">
        <v>#N/A</v>
      </c>
      <c r="C830" s="7" t="s">
        <v>803</v>
      </c>
      <c r="D830" s="7" t="s">
        <v>8</v>
      </c>
      <c r="E830" s="22">
        <v>114</v>
      </c>
      <c r="F830" s="16">
        <v>168.12</v>
      </c>
      <c r="G830" s="16">
        <f t="shared" si="13"/>
        <v>19165.68</v>
      </c>
      <c r="H830" s="39"/>
    </row>
    <row r="831" spans="1:8" ht="24" customHeight="1" x14ac:dyDescent="0.25">
      <c r="A831" s="6">
        <v>542</v>
      </c>
      <c r="B831" s="57" t="e">
        <v>#N/A</v>
      </c>
      <c r="C831" s="7" t="s">
        <v>804</v>
      </c>
      <c r="D831" s="7" t="s">
        <v>8</v>
      </c>
      <c r="E831" s="22">
        <v>116</v>
      </c>
      <c r="F831" s="16">
        <v>978.27650000000006</v>
      </c>
      <c r="G831" s="16">
        <f t="shared" si="13"/>
        <v>113480.07400000001</v>
      </c>
      <c r="H831" s="39"/>
    </row>
    <row r="832" spans="1:8" ht="24" customHeight="1" x14ac:dyDescent="0.25">
      <c r="A832" s="6">
        <v>1426</v>
      </c>
      <c r="B832" s="57" t="e">
        <v>#N/A</v>
      </c>
      <c r="C832" s="7" t="s">
        <v>805</v>
      </c>
      <c r="D832" s="7" t="s">
        <v>8</v>
      </c>
      <c r="E832" s="22">
        <v>119</v>
      </c>
      <c r="F832" s="16">
        <v>390.001667</v>
      </c>
      <c r="G832" s="16">
        <f t="shared" si="13"/>
        <v>46410.198372999999</v>
      </c>
      <c r="H832" s="39"/>
    </row>
    <row r="833" spans="1:8" ht="24" customHeight="1" x14ac:dyDescent="0.25">
      <c r="A833" s="6">
        <v>1452</v>
      </c>
      <c r="B833" s="57">
        <v>45272</v>
      </c>
      <c r="C833" s="7" t="s">
        <v>806</v>
      </c>
      <c r="D833" s="7" t="s">
        <v>8</v>
      </c>
      <c r="E833" s="22">
        <v>120</v>
      </c>
      <c r="F833" s="16">
        <v>166.38</v>
      </c>
      <c r="G833" s="16">
        <f t="shared" si="13"/>
        <v>19965.599999999999</v>
      </c>
      <c r="H833" s="39"/>
    </row>
    <row r="834" spans="1:8" ht="24" customHeight="1" x14ac:dyDescent="0.25">
      <c r="A834" s="6">
        <v>314</v>
      </c>
      <c r="B834" s="57" t="e">
        <v>#N/A</v>
      </c>
      <c r="C834" s="7" t="s">
        <v>807</v>
      </c>
      <c r="D834" s="7" t="s">
        <v>8</v>
      </c>
      <c r="E834" s="22">
        <v>126</v>
      </c>
      <c r="F834" s="16">
        <v>205.76002099999999</v>
      </c>
      <c r="G834" s="16">
        <f t="shared" si="13"/>
        <v>25925.762645999999</v>
      </c>
      <c r="H834" s="39"/>
    </row>
    <row r="835" spans="1:8" ht="24" customHeight="1" x14ac:dyDescent="0.25">
      <c r="A835" s="6">
        <v>109</v>
      </c>
      <c r="B835" s="57" t="e">
        <v>#N/A</v>
      </c>
      <c r="C835" s="7" t="s">
        <v>808</v>
      </c>
      <c r="D835" s="7" t="s">
        <v>8</v>
      </c>
      <c r="E835" s="22">
        <v>127</v>
      </c>
      <c r="F835" s="16">
        <v>3895.1246150000002</v>
      </c>
      <c r="G835" s="16">
        <f t="shared" si="13"/>
        <v>494680.82610500004</v>
      </c>
      <c r="H835" s="39"/>
    </row>
    <row r="836" spans="1:8" ht="24" customHeight="1" x14ac:dyDescent="0.25">
      <c r="A836" s="6">
        <v>2276</v>
      </c>
      <c r="B836" s="57">
        <v>44958</v>
      </c>
      <c r="C836" s="7" t="s">
        <v>809</v>
      </c>
      <c r="D836" s="7" t="s">
        <v>8</v>
      </c>
      <c r="E836" s="22">
        <v>133</v>
      </c>
      <c r="F836" s="16">
        <v>268.52486099999999</v>
      </c>
      <c r="G836" s="16">
        <f t="shared" si="13"/>
        <v>35713.806512999996</v>
      </c>
      <c r="H836" s="39"/>
    </row>
    <row r="837" spans="1:8" ht="24" customHeight="1" x14ac:dyDescent="0.25">
      <c r="A837" s="6">
        <v>484</v>
      </c>
      <c r="B837" s="57" t="e">
        <v>#N/A</v>
      </c>
      <c r="C837" s="7" t="s">
        <v>810</v>
      </c>
      <c r="D837" s="7" t="s">
        <v>8</v>
      </c>
      <c r="E837" s="22">
        <v>138</v>
      </c>
      <c r="F837" s="16">
        <v>51.625</v>
      </c>
      <c r="G837" s="16">
        <f t="shared" si="13"/>
        <v>7124.25</v>
      </c>
      <c r="H837" s="39"/>
    </row>
    <row r="838" spans="1:8" ht="24" customHeight="1" x14ac:dyDescent="0.25">
      <c r="A838" s="6">
        <v>724</v>
      </c>
      <c r="B838" s="57" t="e">
        <v>#N/A</v>
      </c>
      <c r="C838" s="7" t="s">
        <v>811</v>
      </c>
      <c r="D838" s="7" t="s">
        <v>8</v>
      </c>
      <c r="E838" s="22">
        <v>138</v>
      </c>
      <c r="F838" s="16">
        <v>1186.2933330000001</v>
      </c>
      <c r="G838" s="16">
        <f t="shared" si="13"/>
        <v>163708.47995400001</v>
      </c>
      <c r="H838" s="39"/>
    </row>
    <row r="839" spans="1:8" ht="24" customHeight="1" x14ac:dyDescent="0.25">
      <c r="A839" s="6">
        <v>1806</v>
      </c>
      <c r="B839" s="57">
        <v>45259</v>
      </c>
      <c r="C839" s="7" t="s">
        <v>812</v>
      </c>
      <c r="D839" s="7" t="s">
        <v>8</v>
      </c>
      <c r="E839" s="22">
        <v>138</v>
      </c>
      <c r="F839" s="16">
        <v>545.75</v>
      </c>
      <c r="G839" s="16">
        <f t="shared" si="13"/>
        <v>75313.5</v>
      </c>
      <c r="H839" s="39"/>
    </row>
    <row r="840" spans="1:8" ht="24" customHeight="1" x14ac:dyDescent="0.25">
      <c r="A840" s="6">
        <v>754</v>
      </c>
      <c r="B840" s="57">
        <v>44909</v>
      </c>
      <c r="C840" s="7" t="s">
        <v>813</v>
      </c>
      <c r="D840" s="7" t="s">
        <v>8</v>
      </c>
      <c r="E840" s="22">
        <v>139</v>
      </c>
      <c r="F840" s="16">
        <v>636.02</v>
      </c>
      <c r="G840" s="16">
        <f t="shared" si="13"/>
        <v>88406.78</v>
      </c>
      <c r="H840" s="39"/>
    </row>
    <row r="841" spans="1:8" ht="24" customHeight="1" x14ac:dyDescent="0.25">
      <c r="A841" s="6">
        <v>2868</v>
      </c>
      <c r="B841" s="57">
        <v>45062</v>
      </c>
      <c r="C841" s="7" t="s">
        <v>814</v>
      </c>
      <c r="D841" s="7" t="s">
        <v>8</v>
      </c>
      <c r="E841" s="22">
        <v>139</v>
      </c>
      <c r="F841" s="16">
        <v>6548</v>
      </c>
      <c r="G841" s="16">
        <f t="shared" si="13"/>
        <v>910172</v>
      </c>
      <c r="H841" s="39"/>
    </row>
    <row r="842" spans="1:8" ht="24" customHeight="1" x14ac:dyDescent="0.25">
      <c r="A842" s="6">
        <v>279</v>
      </c>
      <c r="B842" s="57">
        <v>45261</v>
      </c>
      <c r="C842" s="7" t="s">
        <v>815</v>
      </c>
      <c r="D842" s="7" t="s">
        <v>8</v>
      </c>
      <c r="E842" s="22">
        <v>140</v>
      </c>
      <c r="F842" s="16">
        <v>98.670336000000006</v>
      </c>
      <c r="G842" s="16">
        <f t="shared" si="13"/>
        <v>13813.847040000001</v>
      </c>
      <c r="H842" s="39"/>
    </row>
    <row r="843" spans="1:8" ht="24" customHeight="1" x14ac:dyDescent="0.25">
      <c r="A843" s="6">
        <v>1593</v>
      </c>
      <c r="B843" s="57" t="e">
        <v>#N/A</v>
      </c>
      <c r="C843" s="7" t="s">
        <v>816</v>
      </c>
      <c r="D843" s="7" t="s">
        <v>8</v>
      </c>
      <c r="E843" s="22">
        <v>140</v>
      </c>
      <c r="F843" s="16">
        <v>114.46</v>
      </c>
      <c r="G843" s="16">
        <f t="shared" si="13"/>
        <v>16024.4</v>
      </c>
      <c r="H843" s="39"/>
    </row>
    <row r="844" spans="1:8" ht="24" customHeight="1" x14ac:dyDescent="0.25">
      <c r="A844" s="6">
        <v>2733</v>
      </c>
      <c r="B844" s="57">
        <v>45261</v>
      </c>
      <c r="C844" s="7" t="s">
        <v>817</v>
      </c>
      <c r="D844" s="7" t="s">
        <v>230</v>
      </c>
      <c r="E844" s="22">
        <v>140</v>
      </c>
      <c r="F844" s="16">
        <v>26.254999999999999</v>
      </c>
      <c r="G844" s="16">
        <f t="shared" si="13"/>
        <v>3675.7</v>
      </c>
      <c r="H844" s="39"/>
    </row>
    <row r="845" spans="1:8" ht="24" customHeight="1" x14ac:dyDescent="0.25">
      <c r="A845" s="6">
        <v>574</v>
      </c>
      <c r="B845" s="57" t="e">
        <v>#N/A</v>
      </c>
      <c r="C845" s="7" t="s">
        <v>818</v>
      </c>
      <c r="D845" s="7" t="s">
        <v>8</v>
      </c>
      <c r="E845" s="22">
        <v>141</v>
      </c>
      <c r="F845" s="16">
        <v>4625</v>
      </c>
      <c r="G845" s="16">
        <f t="shared" si="13"/>
        <v>652125</v>
      </c>
      <c r="H845" s="39"/>
    </row>
    <row r="846" spans="1:8" ht="24" customHeight="1" x14ac:dyDescent="0.25">
      <c r="A846" s="6">
        <v>3078</v>
      </c>
      <c r="B846" s="57">
        <v>45141</v>
      </c>
      <c r="C846" s="7" t="s">
        <v>819</v>
      </c>
      <c r="D846" s="7" t="s">
        <v>8</v>
      </c>
      <c r="E846" s="22">
        <v>150</v>
      </c>
      <c r="F846" s="16">
        <v>689.12</v>
      </c>
      <c r="G846" s="16">
        <f t="shared" si="13"/>
        <v>103368</v>
      </c>
      <c r="H846" s="39"/>
    </row>
    <row r="847" spans="1:8" ht="24" customHeight="1" x14ac:dyDescent="0.25">
      <c r="A847" s="6">
        <v>3079</v>
      </c>
      <c r="B847" s="57">
        <v>45141</v>
      </c>
      <c r="C847" s="7" t="s">
        <v>820</v>
      </c>
      <c r="D847" s="7" t="s">
        <v>8</v>
      </c>
      <c r="E847" s="22">
        <v>150</v>
      </c>
      <c r="F847" s="16">
        <v>1078.6379999999999</v>
      </c>
      <c r="G847" s="16">
        <f t="shared" si="13"/>
        <v>161795.69999999998</v>
      </c>
      <c r="H847" s="39"/>
    </row>
    <row r="848" spans="1:8" ht="24" customHeight="1" x14ac:dyDescent="0.25">
      <c r="A848" s="6">
        <v>166</v>
      </c>
      <c r="B848" s="57" t="e">
        <v>#N/A</v>
      </c>
      <c r="C848" s="7" t="s">
        <v>821</v>
      </c>
      <c r="D848" s="7" t="s">
        <v>8</v>
      </c>
      <c r="E848" s="22">
        <v>153</v>
      </c>
      <c r="F848" s="16">
        <v>91.002499999999998</v>
      </c>
      <c r="G848" s="16">
        <f t="shared" si="13"/>
        <v>13923.3825</v>
      </c>
      <c r="H848" s="39"/>
    </row>
    <row r="849" spans="1:8" ht="24" customHeight="1" x14ac:dyDescent="0.25">
      <c r="A849" s="6">
        <v>2284</v>
      </c>
      <c r="B849" s="57" t="e">
        <v>#N/A</v>
      </c>
      <c r="C849" s="7" t="s">
        <v>822</v>
      </c>
      <c r="D849" s="7" t="s">
        <v>230</v>
      </c>
      <c r="E849" s="22">
        <v>153</v>
      </c>
      <c r="F849" s="16">
        <v>1005</v>
      </c>
      <c r="G849" s="16">
        <f t="shared" ref="G849:G912" si="14">E849*F849</f>
        <v>153765</v>
      </c>
      <c r="H849" s="39"/>
    </row>
    <row r="850" spans="1:8" ht="24" customHeight="1" x14ac:dyDescent="0.25">
      <c r="A850" s="6">
        <v>740</v>
      </c>
      <c r="B850" s="57">
        <v>44958</v>
      </c>
      <c r="C850" s="7" t="s">
        <v>823</v>
      </c>
      <c r="D850" s="7" t="s">
        <v>8</v>
      </c>
      <c r="E850" s="22">
        <v>154</v>
      </c>
      <c r="F850" s="16">
        <v>400.16812499999997</v>
      </c>
      <c r="G850" s="16">
        <f t="shared" si="14"/>
        <v>61625.891249999993</v>
      </c>
      <c r="H850" s="39"/>
    </row>
    <row r="851" spans="1:8" ht="24" customHeight="1" x14ac:dyDescent="0.25">
      <c r="A851" s="6">
        <v>964</v>
      </c>
      <c r="B851" s="57" t="e">
        <v>#N/A</v>
      </c>
      <c r="C851" s="7" t="s">
        <v>824</v>
      </c>
      <c r="D851" s="7" t="s">
        <v>8</v>
      </c>
      <c r="E851" s="22">
        <v>158</v>
      </c>
      <c r="F851" s="16">
        <v>174.77500000000001</v>
      </c>
      <c r="G851" s="16">
        <f t="shared" si="14"/>
        <v>27614.45</v>
      </c>
      <c r="H851" s="39"/>
    </row>
    <row r="852" spans="1:8" ht="24" customHeight="1" x14ac:dyDescent="0.25">
      <c r="A852" s="6">
        <v>752</v>
      </c>
      <c r="B852" s="57" t="e">
        <v>#N/A</v>
      </c>
      <c r="C852" s="7" t="s">
        <v>825</v>
      </c>
      <c r="D852" s="7" t="s">
        <v>8</v>
      </c>
      <c r="E852" s="22">
        <v>164</v>
      </c>
      <c r="F852" s="16">
        <v>111.15576900000001</v>
      </c>
      <c r="G852" s="16">
        <f t="shared" si="14"/>
        <v>18229.546116000001</v>
      </c>
      <c r="H852" s="39"/>
    </row>
    <row r="853" spans="1:8" ht="24" customHeight="1" x14ac:dyDescent="0.25">
      <c r="A853" s="6">
        <v>1724</v>
      </c>
      <c r="B853" s="57" t="e">
        <v>#N/A</v>
      </c>
      <c r="C853" s="7" t="s">
        <v>826</v>
      </c>
      <c r="D853" s="7" t="s">
        <v>8</v>
      </c>
      <c r="E853" s="22">
        <v>165</v>
      </c>
      <c r="F853" s="16">
        <v>89.68</v>
      </c>
      <c r="G853" s="16">
        <f t="shared" si="14"/>
        <v>14797.2</v>
      </c>
      <c r="H853" s="39"/>
    </row>
    <row r="854" spans="1:8" ht="24" customHeight="1" x14ac:dyDescent="0.25">
      <c r="A854" s="6">
        <v>573</v>
      </c>
      <c r="B854" s="57">
        <v>45132</v>
      </c>
      <c r="C854" s="7" t="s">
        <v>827</v>
      </c>
      <c r="D854" s="7" t="s">
        <v>8</v>
      </c>
      <c r="E854" s="22">
        <v>166</v>
      </c>
      <c r="F854" s="16">
        <v>5102.999452</v>
      </c>
      <c r="G854" s="16">
        <f t="shared" si="14"/>
        <v>847097.909032</v>
      </c>
      <c r="H854" s="39"/>
    </row>
    <row r="855" spans="1:8" ht="24" customHeight="1" x14ac:dyDescent="0.25">
      <c r="A855" s="6">
        <v>3060</v>
      </c>
      <c r="B855" s="57">
        <v>45118</v>
      </c>
      <c r="C855" s="7" t="s">
        <v>828</v>
      </c>
      <c r="D855" s="7" t="s">
        <v>8</v>
      </c>
      <c r="E855" s="22">
        <v>168</v>
      </c>
      <c r="F855" s="16">
        <v>2300.0088040000001</v>
      </c>
      <c r="G855" s="16">
        <f t="shared" si="14"/>
        <v>386401.47907200002</v>
      </c>
      <c r="H855" s="39"/>
    </row>
    <row r="856" spans="1:8" ht="24" customHeight="1" x14ac:dyDescent="0.25">
      <c r="A856" s="6">
        <v>1585</v>
      </c>
      <c r="B856" s="57" t="e">
        <v>#N/A</v>
      </c>
      <c r="C856" s="7" t="s">
        <v>829</v>
      </c>
      <c r="D856" s="7" t="s">
        <v>8</v>
      </c>
      <c r="E856" s="22">
        <v>179</v>
      </c>
      <c r="F856" s="16">
        <v>1052.56</v>
      </c>
      <c r="G856" s="16">
        <f t="shared" si="14"/>
        <v>188408.24</v>
      </c>
      <c r="H856" s="39"/>
    </row>
    <row r="857" spans="1:8" ht="24" customHeight="1" x14ac:dyDescent="0.25">
      <c r="A857" s="6">
        <v>525</v>
      </c>
      <c r="B857" s="57" t="e">
        <v>#N/A</v>
      </c>
      <c r="C857" s="7" t="s">
        <v>830</v>
      </c>
      <c r="D857" s="7" t="s">
        <v>259</v>
      </c>
      <c r="E857" s="22">
        <v>183</v>
      </c>
      <c r="F857" s="16">
        <v>26</v>
      </c>
      <c r="G857" s="16">
        <f t="shared" si="14"/>
        <v>4758</v>
      </c>
      <c r="H857" s="39"/>
    </row>
    <row r="858" spans="1:8" ht="24" customHeight="1" x14ac:dyDescent="0.25">
      <c r="A858" s="6">
        <v>424</v>
      </c>
      <c r="B858" s="57" t="e">
        <v>#N/A</v>
      </c>
      <c r="C858" s="7" t="s">
        <v>831</v>
      </c>
      <c r="D858" s="7" t="s">
        <v>8</v>
      </c>
      <c r="E858" s="22">
        <v>195</v>
      </c>
      <c r="F858" s="16">
        <v>291.14041600000002</v>
      </c>
      <c r="G858" s="16">
        <f t="shared" si="14"/>
        <v>56772.381120000005</v>
      </c>
      <c r="H858" s="39"/>
    </row>
    <row r="859" spans="1:8" ht="24" customHeight="1" x14ac:dyDescent="0.25">
      <c r="A859" s="6">
        <v>3332</v>
      </c>
      <c r="B859" s="57">
        <v>45357</v>
      </c>
      <c r="C859" s="7" t="s">
        <v>832</v>
      </c>
      <c r="D859" s="7" t="s">
        <v>230</v>
      </c>
      <c r="E859" s="22">
        <v>196</v>
      </c>
      <c r="F859" s="16">
        <v>359.995</v>
      </c>
      <c r="G859" s="16">
        <f t="shared" si="14"/>
        <v>70559.02</v>
      </c>
      <c r="H859" s="39"/>
    </row>
    <row r="860" spans="1:8" ht="24" customHeight="1" x14ac:dyDescent="0.25">
      <c r="A860" s="6">
        <v>2761</v>
      </c>
      <c r="B860" s="57">
        <v>45203</v>
      </c>
      <c r="C860" s="7" t="s">
        <v>833</v>
      </c>
      <c r="D860" s="7" t="s">
        <v>259</v>
      </c>
      <c r="E860" s="22">
        <v>200</v>
      </c>
      <c r="F860" s="16">
        <v>110.92</v>
      </c>
      <c r="G860" s="16">
        <f t="shared" si="14"/>
        <v>22184</v>
      </c>
      <c r="H860" s="39"/>
    </row>
    <row r="861" spans="1:8" ht="24" customHeight="1" x14ac:dyDescent="0.25">
      <c r="A861" s="6">
        <v>3234</v>
      </c>
      <c r="B861" s="57">
        <v>45294</v>
      </c>
      <c r="C861" s="7" t="s">
        <v>834</v>
      </c>
      <c r="D861" s="7" t="s">
        <v>8</v>
      </c>
      <c r="E861" s="22">
        <v>200</v>
      </c>
      <c r="F861" s="16">
        <v>2065</v>
      </c>
      <c r="G861" s="16">
        <f t="shared" si="14"/>
        <v>413000</v>
      </c>
      <c r="H861" s="39"/>
    </row>
    <row r="862" spans="1:8" ht="24" customHeight="1" x14ac:dyDescent="0.25">
      <c r="A862" s="6">
        <v>743</v>
      </c>
      <c r="B862" s="57" t="e">
        <v>#N/A</v>
      </c>
      <c r="C862" s="7" t="s">
        <v>835</v>
      </c>
      <c r="D862" s="7" t="s">
        <v>8</v>
      </c>
      <c r="E862" s="22">
        <v>203</v>
      </c>
      <c r="F862" s="16">
        <v>89.325000000000003</v>
      </c>
      <c r="G862" s="16">
        <f t="shared" si="14"/>
        <v>18132.975000000002</v>
      </c>
      <c r="H862" s="39"/>
    </row>
    <row r="863" spans="1:8" ht="24" customHeight="1" x14ac:dyDescent="0.25">
      <c r="A863" s="6">
        <v>200</v>
      </c>
      <c r="B863" s="57">
        <v>44958</v>
      </c>
      <c r="C863" s="7" t="s">
        <v>836</v>
      </c>
      <c r="D863" s="7" t="s">
        <v>8</v>
      </c>
      <c r="E863" s="22">
        <v>205</v>
      </c>
      <c r="F863" s="16">
        <v>414.90380900000002</v>
      </c>
      <c r="G863" s="16">
        <f t="shared" si="14"/>
        <v>85055.280845000001</v>
      </c>
      <c r="H863" s="39"/>
    </row>
    <row r="864" spans="1:8" ht="24" customHeight="1" x14ac:dyDescent="0.25">
      <c r="A864" s="6">
        <v>481</v>
      </c>
      <c r="B864" s="57" t="e">
        <v>#N/A</v>
      </c>
      <c r="C864" s="7" t="s">
        <v>837</v>
      </c>
      <c r="D864" s="7" t="s">
        <v>8</v>
      </c>
      <c r="E864" s="22">
        <v>205</v>
      </c>
      <c r="F864" s="16">
        <v>23.002777999999999</v>
      </c>
      <c r="G864" s="16">
        <f t="shared" si="14"/>
        <v>4715.5694899999999</v>
      </c>
      <c r="H864" s="39"/>
    </row>
    <row r="865" spans="1:8" ht="24" customHeight="1" x14ac:dyDescent="0.25">
      <c r="A865" s="6">
        <v>963</v>
      </c>
      <c r="B865" s="57">
        <v>45065</v>
      </c>
      <c r="C865" s="7" t="s">
        <v>838</v>
      </c>
      <c r="D865" s="7" t="s">
        <v>8</v>
      </c>
      <c r="E865" s="22">
        <v>205</v>
      </c>
      <c r="F865" s="16">
        <v>197.96062499999999</v>
      </c>
      <c r="G865" s="16">
        <f t="shared" si="14"/>
        <v>40581.928124999999</v>
      </c>
      <c r="H865" s="39"/>
    </row>
    <row r="866" spans="1:8" ht="24" customHeight="1" x14ac:dyDescent="0.25">
      <c r="A866" s="6">
        <v>2274</v>
      </c>
      <c r="B866" s="57">
        <v>44958</v>
      </c>
      <c r="C866" s="7" t="s">
        <v>839</v>
      </c>
      <c r="D866" s="7" t="s">
        <v>8</v>
      </c>
      <c r="E866" s="22">
        <v>207</v>
      </c>
      <c r="F866" s="16">
        <v>1063.0319999999999</v>
      </c>
      <c r="G866" s="16">
        <f t="shared" si="14"/>
        <v>220047.62399999998</v>
      </c>
      <c r="H866" s="39"/>
    </row>
    <row r="867" spans="1:8" ht="24" customHeight="1" x14ac:dyDescent="0.25">
      <c r="A867" s="6">
        <v>2277</v>
      </c>
      <c r="B867" s="57">
        <v>44958</v>
      </c>
      <c r="C867" s="7" t="s">
        <v>840</v>
      </c>
      <c r="D867" s="7" t="s">
        <v>8</v>
      </c>
      <c r="E867" s="22">
        <v>211</v>
      </c>
      <c r="F867" s="16">
        <v>1206.5929160000001</v>
      </c>
      <c r="G867" s="16">
        <f t="shared" si="14"/>
        <v>254591.10527600002</v>
      </c>
      <c r="H867" s="39"/>
    </row>
    <row r="868" spans="1:8" ht="24" customHeight="1" x14ac:dyDescent="0.25">
      <c r="A868" s="6">
        <v>965</v>
      </c>
      <c r="B868" s="57">
        <v>45065</v>
      </c>
      <c r="C868" s="7" t="s">
        <v>841</v>
      </c>
      <c r="D868" s="7" t="s">
        <v>8</v>
      </c>
      <c r="E868" s="22">
        <v>215</v>
      </c>
      <c r="F868" s="16">
        <v>177.06562500000001</v>
      </c>
      <c r="G868" s="16">
        <f t="shared" si="14"/>
        <v>38069.109375</v>
      </c>
      <c r="H868" s="39"/>
    </row>
    <row r="869" spans="1:8" ht="24" customHeight="1" x14ac:dyDescent="0.25">
      <c r="A869" s="6">
        <v>1411</v>
      </c>
      <c r="B869" s="57">
        <v>44971</v>
      </c>
      <c r="C869" s="7" t="s">
        <v>842</v>
      </c>
      <c r="D869" s="7" t="s">
        <v>8</v>
      </c>
      <c r="E869" s="22">
        <v>215</v>
      </c>
      <c r="F869" s="16">
        <v>358.8</v>
      </c>
      <c r="G869" s="16">
        <f t="shared" si="14"/>
        <v>77142</v>
      </c>
      <c r="H869" s="39"/>
    </row>
    <row r="870" spans="1:8" ht="24" customHeight="1" x14ac:dyDescent="0.25">
      <c r="A870" s="6">
        <v>320</v>
      </c>
      <c r="B870" s="57">
        <v>44894</v>
      </c>
      <c r="C870" s="7" t="s">
        <v>843</v>
      </c>
      <c r="D870" s="7" t="s">
        <v>8</v>
      </c>
      <c r="E870" s="22">
        <v>219</v>
      </c>
      <c r="F870" s="16">
        <v>165.2</v>
      </c>
      <c r="G870" s="16">
        <f t="shared" si="14"/>
        <v>36178.799999999996</v>
      </c>
      <c r="H870" s="39"/>
    </row>
    <row r="871" spans="1:8" ht="24" customHeight="1" x14ac:dyDescent="0.25">
      <c r="A871" s="6">
        <v>143</v>
      </c>
      <c r="B871" s="57">
        <v>45065</v>
      </c>
      <c r="C871" s="7" t="s">
        <v>844</v>
      </c>
      <c r="D871" s="7" t="s">
        <v>8</v>
      </c>
      <c r="E871" s="22">
        <v>224</v>
      </c>
      <c r="F871" s="16">
        <v>245.57764399999999</v>
      </c>
      <c r="G871" s="16">
        <f t="shared" si="14"/>
        <v>55009.392255999999</v>
      </c>
      <c r="H871" s="39"/>
    </row>
    <row r="872" spans="1:8" ht="24" customHeight="1" x14ac:dyDescent="0.25">
      <c r="A872" s="6">
        <v>127</v>
      </c>
      <c r="B872" s="57" t="e">
        <v>#N/A</v>
      </c>
      <c r="C872" s="7" t="s">
        <v>845</v>
      </c>
      <c r="D872" s="7" t="s">
        <v>8</v>
      </c>
      <c r="E872" s="22">
        <v>240</v>
      </c>
      <c r="F872" s="16">
        <v>58.325155000000002</v>
      </c>
      <c r="G872" s="16">
        <f t="shared" si="14"/>
        <v>13998.037200000001</v>
      </c>
      <c r="H872" s="39"/>
    </row>
    <row r="873" spans="1:8" ht="24" customHeight="1" x14ac:dyDescent="0.25">
      <c r="A873" s="6">
        <v>1608</v>
      </c>
      <c r="B873" s="57" t="e">
        <v>#N/A</v>
      </c>
      <c r="C873" s="7" t="s">
        <v>846</v>
      </c>
      <c r="D873" s="7" t="s">
        <v>8</v>
      </c>
      <c r="E873" s="22">
        <v>244</v>
      </c>
      <c r="F873" s="16">
        <v>37.380000000000003</v>
      </c>
      <c r="G873" s="16">
        <f t="shared" si="14"/>
        <v>9120.7200000000012</v>
      </c>
      <c r="H873" s="39"/>
    </row>
    <row r="874" spans="1:8" ht="24" customHeight="1" x14ac:dyDescent="0.25">
      <c r="A874" s="6">
        <v>568</v>
      </c>
      <c r="B874" s="57" t="e">
        <v>#N/A</v>
      </c>
      <c r="C874" s="7" t="s">
        <v>847</v>
      </c>
      <c r="D874" s="7" t="s">
        <v>8</v>
      </c>
      <c r="E874" s="22">
        <v>249</v>
      </c>
      <c r="F874" s="16">
        <v>60.563499999999998</v>
      </c>
      <c r="G874" s="16">
        <f t="shared" si="14"/>
        <v>15080.3115</v>
      </c>
      <c r="H874" s="39"/>
    </row>
    <row r="875" spans="1:8" ht="24" customHeight="1" x14ac:dyDescent="0.25">
      <c r="A875" s="6">
        <v>456</v>
      </c>
      <c r="B875" s="57" t="e">
        <v>#N/A</v>
      </c>
      <c r="C875" s="7" t="s">
        <v>848</v>
      </c>
      <c r="D875" s="7" t="s">
        <v>8</v>
      </c>
      <c r="E875" s="22">
        <v>262</v>
      </c>
      <c r="F875" s="16">
        <v>11.34</v>
      </c>
      <c r="G875" s="16">
        <f t="shared" si="14"/>
        <v>2971.08</v>
      </c>
      <c r="H875" s="39"/>
    </row>
    <row r="876" spans="1:8" ht="24" customHeight="1" x14ac:dyDescent="0.25">
      <c r="A876" s="6">
        <v>1743</v>
      </c>
      <c r="B876" s="57" t="e">
        <v>#N/A</v>
      </c>
      <c r="C876" s="7" t="s">
        <v>849</v>
      </c>
      <c r="D876" s="7" t="s">
        <v>8</v>
      </c>
      <c r="E876" s="22">
        <v>270</v>
      </c>
      <c r="F876" s="16">
        <v>133.34</v>
      </c>
      <c r="G876" s="16">
        <f t="shared" si="14"/>
        <v>36001.800000000003</v>
      </c>
      <c r="H876" s="39"/>
    </row>
    <row r="877" spans="1:8" ht="24" customHeight="1" x14ac:dyDescent="0.25">
      <c r="A877" s="6">
        <v>255</v>
      </c>
      <c r="B877" s="57">
        <v>44923</v>
      </c>
      <c r="C877" s="7" t="s">
        <v>850</v>
      </c>
      <c r="D877" s="7" t="s">
        <v>8</v>
      </c>
      <c r="E877" s="22">
        <v>272</v>
      </c>
      <c r="F877" s="16">
        <v>10.629484</v>
      </c>
      <c r="G877" s="16">
        <f t="shared" si="14"/>
        <v>2891.2196479999998</v>
      </c>
      <c r="H877" s="39"/>
    </row>
    <row r="878" spans="1:8" ht="24" customHeight="1" x14ac:dyDescent="0.25">
      <c r="A878" s="6">
        <v>2504</v>
      </c>
      <c r="B878" s="57" t="e">
        <v>#N/A</v>
      </c>
      <c r="C878" s="7" t="s">
        <v>851</v>
      </c>
      <c r="D878" s="7" t="s">
        <v>230</v>
      </c>
      <c r="E878" s="22">
        <v>282</v>
      </c>
      <c r="F878" s="16">
        <v>254.88</v>
      </c>
      <c r="G878" s="16">
        <f t="shared" si="14"/>
        <v>71876.160000000003</v>
      </c>
      <c r="H878" s="39"/>
    </row>
    <row r="879" spans="1:8" ht="24" customHeight="1" x14ac:dyDescent="0.25">
      <c r="A879" s="6">
        <v>3104</v>
      </c>
      <c r="B879" s="57">
        <v>45173</v>
      </c>
      <c r="C879" s="7" t="s">
        <v>852</v>
      </c>
      <c r="D879" s="7" t="s">
        <v>8</v>
      </c>
      <c r="E879" s="22">
        <v>282</v>
      </c>
      <c r="F879" s="16">
        <v>2550.0036019999998</v>
      </c>
      <c r="G879" s="16">
        <f t="shared" si="14"/>
        <v>719101.01576399989</v>
      </c>
      <c r="H879" s="39"/>
    </row>
    <row r="880" spans="1:8" ht="24" customHeight="1" x14ac:dyDescent="0.25">
      <c r="A880" s="6">
        <v>1736</v>
      </c>
      <c r="B880" s="57" t="e">
        <v>#N/A</v>
      </c>
      <c r="C880" s="7" t="s">
        <v>853</v>
      </c>
      <c r="D880" s="7" t="s">
        <v>8</v>
      </c>
      <c r="E880" s="22">
        <v>288</v>
      </c>
      <c r="F880" s="16">
        <v>35.4</v>
      </c>
      <c r="G880" s="16">
        <f t="shared" si="14"/>
        <v>10195.199999999999</v>
      </c>
      <c r="H880" s="39"/>
    </row>
    <row r="881" spans="1:8" ht="24" customHeight="1" x14ac:dyDescent="0.25">
      <c r="A881" s="6">
        <v>1458</v>
      </c>
      <c r="B881" s="57" t="e">
        <v>#N/A</v>
      </c>
      <c r="C881" s="7" t="s">
        <v>854</v>
      </c>
      <c r="D881" s="7" t="s">
        <v>8</v>
      </c>
      <c r="E881" s="22">
        <v>291</v>
      </c>
      <c r="F881" s="16">
        <v>454.3</v>
      </c>
      <c r="G881" s="16">
        <f t="shared" si="14"/>
        <v>132201.30000000002</v>
      </c>
      <c r="H881" s="39"/>
    </row>
    <row r="882" spans="1:8" ht="24" customHeight="1" x14ac:dyDescent="0.25">
      <c r="A882" s="6">
        <v>969</v>
      </c>
      <c r="B882" s="57" t="e">
        <v>#N/A</v>
      </c>
      <c r="C882" s="7" t="s">
        <v>855</v>
      </c>
      <c r="D882" s="7" t="s">
        <v>8</v>
      </c>
      <c r="E882" s="22">
        <v>293</v>
      </c>
      <c r="F882" s="16">
        <v>1694.41</v>
      </c>
      <c r="G882" s="16">
        <f t="shared" si="14"/>
        <v>496462.13</v>
      </c>
      <c r="H882" s="39"/>
    </row>
    <row r="883" spans="1:8" ht="24" customHeight="1" x14ac:dyDescent="0.25">
      <c r="A883" s="6">
        <v>3120</v>
      </c>
      <c r="B883" s="57">
        <v>45204</v>
      </c>
      <c r="C883" s="7" t="s">
        <v>856</v>
      </c>
      <c r="D883" s="7" t="s">
        <v>230</v>
      </c>
      <c r="E883" s="22">
        <v>293</v>
      </c>
      <c r="F883" s="16">
        <v>1597.28</v>
      </c>
      <c r="G883" s="16">
        <f t="shared" si="14"/>
        <v>468003.04</v>
      </c>
      <c r="H883" s="39"/>
    </row>
    <row r="884" spans="1:8" ht="24" customHeight="1" x14ac:dyDescent="0.25">
      <c r="A884" s="6">
        <v>2010</v>
      </c>
      <c r="B884" s="57">
        <v>45344</v>
      </c>
      <c r="C884" s="7" t="s">
        <v>857</v>
      </c>
      <c r="D884" s="7" t="s">
        <v>259</v>
      </c>
      <c r="E884" s="22">
        <v>297</v>
      </c>
      <c r="F884" s="16">
        <v>2286</v>
      </c>
      <c r="G884" s="16">
        <f t="shared" si="14"/>
        <v>678942</v>
      </c>
      <c r="H884" s="39"/>
    </row>
    <row r="885" spans="1:8" ht="24" customHeight="1" x14ac:dyDescent="0.25">
      <c r="A885" s="6">
        <v>308</v>
      </c>
      <c r="B885" s="57">
        <v>44958</v>
      </c>
      <c r="C885" s="7" t="s">
        <v>858</v>
      </c>
      <c r="D885" s="7" t="s">
        <v>8</v>
      </c>
      <c r="E885" s="22">
        <v>298</v>
      </c>
      <c r="F885" s="16">
        <v>563.62555499999996</v>
      </c>
      <c r="G885" s="16">
        <f t="shared" si="14"/>
        <v>167960.41538999998</v>
      </c>
      <c r="H885" s="39"/>
    </row>
    <row r="886" spans="1:8" ht="24" customHeight="1" x14ac:dyDescent="0.25">
      <c r="A886" s="6">
        <v>479</v>
      </c>
      <c r="B886" s="57" t="e">
        <v>#N/A</v>
      </c>
      <c r="C886" s="7" t="s">
        <v>859</v>
      </c>
      <c r="D886" s="7" t="s">
        <v>8</v>
      </c>
      <c r="E886" s="22">
        <v>300</v>
      </c>
      <c r="F886" s="16">
        <v>739.4588</v>
      </c>
      <c r="G886" s="16">
        <f t="shared" si="14"/>
        <v>221837.63999999998</v>
      </c>
      <c r="H886" s="39"/>
    </row>
    <row r="887" spans="1:8" ht="24" customHeight="1" x14ac:dyDescent="0.25">
      <c r="A887" s="6">
        <v>2764</v>
      </c>
      <c r="B887" s="57">
        <v>45099</v>
      </c>
      <c r="C887" s="7" t="s">
        <v>860</v>
      </c>
      <c r="D887" s="7" t="s">
        <v>259</v>
      </c>
      <c r="E887" s="22">
        <v>300</v>
      </c>
      <c r="F887" s="16">
        <v>568.76</v>
      </c>
      <c r="G887" s="16">
        <f t="shared" si="14"/>
        <v>170628</v>
      </c>
      <c r="H887" s="39"/>
    </row>
    <row r="888" spans="1:8" ht="24" customHeight="1" x14ac:dyDescent="0.25">
      <c r="A888" s="6">
        <v>2271</v>
      </c>
      <c r="B888" s="57">
        <v>44958</v>
      </c>
      <c r="C888" s="7" t="s">
        <v>861</v>
      </c>
      <c r="D888" s="7" t="s">
        <v>8</v>
      </c>
      <c r="E888" s="22">
        <v>322</v>
      </c>
      <c r="F888" s="16">
        <v>2010.985416</v>
      </c>
      <c r="G888" s="16">
        <f t="shared" si="14"/>
        <v>647537.30395199999</v>
      </c>
      <c r="H888" s="39"/>
    </row>
    <row r="889" spans="1:8" ht="24" customHeight="1" x14ac:dyDescent="0.25">
      <c r="A889" s="6">
        <v>230</v>
      </c>
      <c r="B889" s="57" t="e">
        <v>#N/A</v>
      </c>
      <c r="C889" s="7" t="s">
        <v>862</v>
      </c>
      <c r="D889" s="7" t="s">
        <v>8</v>
      </c>
      <c r="E889" s="22">
        <v>323</v>
      </c>
      <c r="F889" s="16">
        <v>197.99250000000001</v>
      </c>
      <c r="G889" s="16">
        <f t="shared" si="14"/>
        <v>63951.577499999999</v>
      </c>
      <c r="H889" s="39"/>
    </row>
    <row r="890" spans="1:8" ht="24" customHeight="1" x14ac:dyDescent="0.25">
      <c r="A890" s="6">
        <v>1614</v>
      </c>
      <c r="B890" s="57" t="e">
        <v>#N/A</v>
      </c>
      <c r="C890" s="7" t="s">
        <v>863</v>
      </c>
      <c r="D890" s="7" t="s">
        <v>8</v>
      </c>
      <c r="E890" s="22">
        <v>328</v>
      </c>
      <c r="F890" s="16">
        <v>217.12</v>
      </c>
      <c r="G890" s="16">
        <f t="shared" si="14"/>
        <v>71215.360000000001</v>
      </c>
      <c r="H890" s="39"/>
    </row>
    <row r="891" spans="1:8" ht="24" customHeight="1" x14ac:dyDescent="0.25">
      <c r="A891" s="6">
        <v>2273</v>
      </c>
      <c r="B891" s="57">
        <v>44958</v>
      </c>
      <c r="C891" s="7" t="s">
        <v>864</v>
      </c>
      <c r="D891" s="7" t="s">
        <v>8</v>
      </c>
      <c r="E891" s="22">
        <v>332</v>
      </c>
      <c r="F891" s="16">
        <v>1720.8050000000001</v>
      </c>
      <c r="G891" s="16">
        <f t="shared" si="14"/>
        <v>571307.26</v>
      </c>
      <c r="H891" s="39"/>
    </row>
    <row r="892" spans="1:8" ht="24" customHeight="1" x14ac:dyDescent="0.25">
      <c r="A892" s="6">
        <v>229</v>
      </c>
      <c r="B892" s="57">
        <v>44958</v>
      </c>
      <c r="C892" s="7" t="s">
        <v>865</v>
      </c>
      <c r="D892" s="7" t="s">
        <v>8</v>
      </c>
      <c r="E892" s="22">
        <v>338</v>
      </c>
      <c r="F892" s="16">
        <v>304.272718</v>
      </c>
      <c r="G892" s="16">
        <f t="shared" si="14"/>
        <v>102844.178684</v>
      </c>
      <c r="H892" s="39"/>
    </row>
    <row r="893" spans="1:8" ht="24" customHeight="1" x14ac:dyDescent="0.25">
      <c r="A893" s="6">
        <v>2506</v>
      </c>
      <c r="B893" s="57" t="e">
        <v>#N/A</v>
      </c>
      <c r="C893" s="7" t="s">
        <v>866</v>
      </c>
      <c r="D893" s="7" t="s">
        <v>8</v>
      </c>
      <c r="E893" s="22">
        <v>338</v>
      </c>
      <c r="F893" s="16">
        <v>223.02</v>
      </c>
      <c r="G893" s="16">
        <f t="shared" si="14"/>
        <v>75380.760000000009</v>
      </c>
      <c r="H893" s="39"/>
    </row>
    <row r="894" spans="1:8" ht="24" customHeight="1" x14ac:dyDescent="0.25">
      <c r="A894" s="6">
        <v>547</v>
      </c>
      <c r="B894" s="57">
        <v>45209</v>
      </c>
      <c r="C894" s="7" t="s">
        <v>867</v>
      </c>
      <c r="D894" s="7" t="s">
        <v>8</v>
      </c>
      <c r="E894" s="22">
        <v>339</v>
      </c>
      <c r="F894" s="16">
        <v>59.6372</v>
      </c>
      <c r="G894" s="16">
        <f t="shared" si="14"/>
        <v>20217.0108</v>
      </c>
      <c r="H894" s="39"/>
    </row>
    <row r="895" spans="1:8" ht="24" customHeight="1" x14ac:dyDescent="0.25">
      <c r="A895" s="6">
        <v>2928</v>
      </c>
      <c r="B895" s="57" t="e">
        <v>#N/A</v>
      </c>
      <c r="C895" s="7" t="s">
        <v>868</v>
      </c>
      <c r="D895" s="7" t="s">
        <v>8</v>
      </c>
      <c r="E895" s="22">
        <v>346</v>
      </c>
      <c r="F895" s="16">
        <v>0</v>
      </c>
      <c r="G895" s="16">
        <f t="shared" si="14"/>
        <v>0</v>
      </c>
      <c r="H895" s="39"/>
    </row>
    <row r="896" spans="1:8" ht="24" customHeight="1" x14ac:dyDescent="0.25">
      <c r="A896" s="6">
        <v>72</v>
      </c>
      <c r="B896" s="57" t="e">
        <v>#N/A</v>
      </c>
      <c r="C896" s="7" t="s">
        <v>869</v>
      </c>
      <c r="D896" s="7" t="s">
        <v>8</v>
      </c>
      <c r="E896" s="22">
        <v>351</v>
      </c>
      <c r="F896" s="16">
        <v>7505.0990099999999</v>
      </c>
      <c r="G896" s="16">
        <f t="shared" si="14"/>
        <v>2634289.75251</v>
      </c>
      <c r="H896" s="39"/>
    </row>
    <row r="897" spans="1:8" ht="24" customHeight="1" x14ac:dyDescent="0.25">
      <c r="A897" s="6">
        <v>1803</v>
      </c>
      <c r="B897" s="57" t="e">
        <v>#N/A</v>
      </c>
      <c r="C897" s="7" t="s">
        <v>870</v>
      </c>
      <c r="D897" s="7" t="s">
        <v>8</v>
      </c>
      <c r="E897" s="22">
        <v>359</v>
      </c>
      <c r="F897" s="16">
        <v>208.79624999999999</v>
      </c>
      <c r="G897" s="16">
        <f t="shared" si="14"/>
        <v>74957.853749999995</v>
      </c>
      <c r="H897" s="39"/>
    </row>
    <row r="898" spans="1:8" ht="24" customHeight="1" x14ac:dyDescent="0.25">
      <c r="A898" s="6">
        <v>2916</v>
      </c>
      <c r="B898" s="57">
        <v>44953</v>
      </c>
      <c r="C898" s="7" t="s">
        <v>871</v>
      </c>
      <c r="D898" s="7" t="s">
        <v>259</v>
      </c>
      <c r="E898" s="22">
        <v>365</v>
      </c>
      <c r="F898" s="16">
        <v>555.13250000000005</v>
      </c>
      <c r="G898" s="16">
        <f t="shared" si="14"/>
        <v>202623.36250000002</v>
      </c>
      <c r="H898" s="39"/>
    </row>
    <row r="899" spans="1:8" ht="24" customHeight="1" x14ac:dyDescent="0.25">
      <c r="A899" s="6">
        <v>3336</v>
      </c>
      <c r="B899" s="57">
        <v>45357</v>
      </c>
      <c r="C899" s="7" t="s">
        <v>872</v>
      </c>
      <c r="D899" s="7" t="s">
        <v>259</v>
      </c>
      <c r="E899" s="22">
        <v>365</v>
      </c>
      <c r="F899" s="16">
        <v>159.996711</v>
      </c>
      <c r="G899" s="16">
        <f t="shared" si="14"/>
        <v>58398.799514999999</v>
      </c>
      <c r="H899" s="39"/>
    </row>
    <row r="900" spans="1:8" ht="24" customHeight="1" x14ac:dyDescent="0.25">
      <c r="A900" s="6">
        <v>3319</v>
      </c>
      <c r="B900" s="57">
        <v>45364</v>
      </c>
      <c r="C900" s="7" t="s">
        <v>873</v>
      </c>
      <c r="D900" s="7" t="s">
        <v>874</v>
      </c>
      <c r="E900" s="22">
        <v>380</v>
      </c>
      <c r="F900" s="16">
        <v>1032.5</v>
      </c>
      <c r="G900" s="16">
        <f t="shared" si="14"/>
        <v>392350</v>
      </c>
      <c r="H900" s="39"/>
    </row>
    <row r="901" spans="1:8" ht="24" customHeight="1" x14ac:dyDescent="0.25">
      <c r="A901" s="6">
        <v>232</v>
      </c>
      <c r="B901" s="57" t="e">
        <v>#N/A</v>
      </c>
      <c r="C901" s="7" t="s">
        <v>875</v>
      </c>
      <c r="D901" s="7" t="s">
        <v>8</v>
      </c>
      <c r="E901" s="22">
        <v>381</v>
      </c>
      <c r="F901" s="16">
        <v>190.5025</v>
      </c>
      <c r="G901" s="16">
        <f t="shared" si="14"/>
        <v>72581.452499999999</v>
      </c>
      <c r="H901" s="39"/>
    </row>
    <row r="902" spans="1:8" ht="24" customHeight="1" x14ac:dyDescent="0.25">
      <c r="A902" s="6">
        <v>1599</v>
      </c>
      <c r="B902" s="57" t="e">
        <v>#N/A</v>
      </c>
      <c r="C902" s="7" t="s">
        <v>876</v>
      </c>
      <c r="D902" s="7" t="s">
        <v>8</v>
      </c>
      <c r="E902" s="22">
        <v>395</v>
      </c>
      <c r="F902" s="16">
        <v>3576.7605549999998</v>
      </c>
      <c r="G902" s="16">
        <f t="shared" si="14"/>
        <v>1412820.4192249998</v>
      </c>
      <c r="H902" s="39"/>
    </row>
    <row r="903" spans="1:8" ht="24" customHeight="1" x14ac:dyDescent="0.25">
      <c r="A903" s="6">
        <v>2270</v>
      </c>
      <c r="B903" s="57">
        <v>44958</v>
      </c>
      <c r="C903" s="7" t="s">
        <v>877</v>
      </c>
      <c r="D903" s="7" t="s">
        <v>8</v>
      </c>
      <c r="E903" s="22">
        <v>402</v>
      </c>
      <c r="F903" s="16">
        <v>1407.6912500000001</v>
      </c>
      <c r="G903" s="16">
        <f t="shared" si="14"/>
        <v>565891.88250000007</v>
      </c>
      <c r="H903" s="39"/>
    </row>
    <row r="904" spans="1:8" ht="24" customHeight="1" x14ac:dyDescent="0.25">
      <c r="A904" s="6">
        <v>736</v>
      </c>
      <c r="B904" s="57">
        <v>45357</v>
      </c>
      <c r="C904" s="7" t="s">
        <v>878</v>
      </c>
      <c r="D904" s="7" t="s">
        <v>8</v>
      </c>
      <c r="E904" s="22">
        <v>406</v>
      </c>
      <c r="F904" s="16">
        <v>7699.9941689999996</v>
      </c>
      <c r="G904" s="16">
        <f t="shared" si="14"/>
        <v>3126197.6326139998</v>
      </c>
      <c r="H904" s="39"/>
    </row>
    <row r="905" spans="1:8" ht="24" customHeight="1" x14ac:dyDescent="0.25">
      <c r="A905" s="6">
        <v>231</v>
      </c>
      <c r="B905" s="57" t="e">
        <v>#N/A</v>
      </c>
      <c r="C905" s="7" t="s">
        <v>879</v>
      </c>
      <c r="D905" s="7" t="s">
        <v>8</v>
      </c>
      <c r="E905" s="22">
        <v>408</v>
      </c>
      <c r="F905" s="16">
        <v>190.89250000000001</v>
      </c>
      <c r="G905" s="16">
        <f t="shared" si="14"/>
        <v>77884.14</v>
      </c>
      <c r="H905" s="39"/>
    </row>
    <row r="906" spans="1:8" ht="24" customHeight="1" x14ac:dyDescent="0.25">
      <c r="A906" s="6">
        <v>1752</v>
      </c>
      <c r="B906" s="57" t="e">
        <v>#N/A</v>
      </c>
      <c r="C906" s="7" t="s">
        <v>880</v>
      </c>
      <c r="D906" s="7" t="s">
        <v>8</v>
      </c>
      <c r="E906" s="22">
        <v>409</v>
      </c>
      <c r="F906" s="16">
        <v>61.36</v>
      </c>
      <c r="G906" s="16">
        <f t="shared" si="14"/>
        <v>25096.239999999998</v>
      </c>
      <c r="H906" s="39"/>
    </row>
    <row r="907" spans="1:8" ht="24" customHeight="1" x14ac:dyDescent="0.25">
      <c r="A907" s="6">
        <v>2293</v>
      </c>
      <c r="B907" s="57">
        <v>45099</v>
      </c>
      <c r="C907" s="7" t="s">
        <v>881</v>
      </c>
      <c r="D907" s="7" t="s">
        <v>259</v>
      </c>
      <c r="E907" s="22">
        <v>425</v>
      </c>
      <c r="F907" s="16">
        <v>828.42</v>
      </c>
      <c r="G907" s="16">
        <f t="shared" si="14"/>
        <v>352078.5</v>
      </c>
      <c r="H907" s="39"/>
    </row>
    <row r="908" spans="1:8" ht="24" customHeight="1" x14ac:dyDescent="0.25">
      <c r="A908" s="6">
        <v>557</v>
      </c>
      <c r="B908" s="57" t="e">
        <v>#N/A</v>
      </c>
      <c r="C908" s="7" t="s">
        <v>882</v>
      </c>
      <c r="D908" s="7" t="s">
        <v>8</v>
      </c>
      <c r="E908" s="22">
        <v>431</v>
      </c>
      <c r="F908" s="16">
        <v>21.908666</v>
      </c>
      <c r="G908" s="16">
        <f t="shared" si="14"/>
        <v>9442.6350459999994</v>
      </c>
      <c r="H908" s="39"/>
    </row>
    <row r="909" spans="1:8" ht="24" customHeight="1" x14ac:dyDescent="0.25">
      <c r="A909" s="6">
        <v>716</v>
      </c>
      <c r="B909" s="57">
        <v>44958</v>
      </c>
      <c r="C909" s="7" t="s">
        <v>883</v>
      </c>
      <c r="D909" s="7" t="s">
        <v>8</v>
      </c>
      <c r="E909" s="22">
        <v>446</v>
      </c>
      <c r="F909" s="16">
        <v>361.97859299999999</v>
      </c>
      <c r="G909" s="16">
        <f t="shared" si="14"/>
        <v>161442.45247799999</v>
      </c>
      <c r="H909" s="39"/>
    </row>
    <row r="910" spans="1:8" ht="24" customHeight="1" x14ac:dyDescent="0.25">
      <c r="A910" s="6">
        <v>2923</v>
      </c>
      <c r="B910" s="57">
        <v>45097</v>
      </c>
      <c r="C910" s="7" t="s">
        <v>884</v>
      </c>
      <c r="D910" s="7" t="s">
        <v>230</v>
      </c>
      <c r="E910" s="22">
        <v>465</v>
      </c>
      <c r="F910" s="16">
        <v>225.24</v>
      </c>
      <c r="G910" s="16">
        <f t="shared" si="14"/>
        <v>104736.6</v>
      </c>
      <c r="H910" s="39"/>
    </row>
    <row r="911" spans="1:8" ht="24" customHeight="1" x14ac:dyDescent="0.25">
      <c r="A911" s="6">
        <v>3102</v>
      </c>
      <c r="B911" s="57">
        <v>45181</v>
      </c>
      <c r="C911" s="7" t="s">
        <v>885</v>
      </c>
      <c r="D911" s="7" t="s">
        <v>259</v>
      </c>
      <c r="E911" s="22">
        <v>465</v>
      </c>
      <c r="F911" s="16">
        <v>503.86</v>
      </c>
      <c r="G911" s="16">
        <f t="shared" si="14"/>
        <v>234294.9</v>
      </c>
      <c r="H911" s="39"/>
    </row>
    <row r="912" spans="1:8" ht="24" customHeight="1" x14ac:dyDescent="0.25">
      <c r="A912" s="6">
        <v>2007</v>
      </c>
      <c r="B912" s="57" t="e">
        <v>#N/A</v>
      </c>
      <c r="C912" s="7" t="s">
        <v>886</v>
      </c>
      <c r="D912" s="7" t="s">
        <v>217</v>
      </c>
      <c r="E912" s="22">
        <v>494</v>
      </c>
      <c r="F912" s="16">
        <v>35.4</v>
      </c>
      <c r="G912" s="16">
        <f t="shared" si="14"/>
        <v>17487.599999999999</v>
      </c>
      <c r="H912" s="39"/>
    </row>
    <row r="913" spans="1:8" ht="24" customHeight="1" x14ac:dyDescent="0.25">
      <c r="A913" s="6">
        <v>513</v>
      </c>
      <c r="B913" s="57" t="e">
        <v>#N/A</v>
      </c>
      <c r="C913" s="7" t="s">
        <v>887</v>
      </c>
      <c r="D913" s="7" t="s">
        <v>259</v>
      </c>
      <c r="E913" s="22">
        <v>502</v>
      </c>
      <c r="F913" s="16">
        <v>120.18300000000001</v>
      </c>
      <c r="G913" s="16">
        <f t="shared" ref="G913:G976" si="15">E913*F913</f>
        <v>60331.866000000002</v>
      </c>
      <c r="H913" s="39"/>
    </row>
    <row r="914" spans="1:8" ht="24" customHeight="1" x14ac:dyDescent="0.25">
      <c r="A914" s="6">
        <v>3250</v>
      </c>
      <c r="B914" s="57">
        <v>45302</v>
      </c>
      <c r="C914" s="7" t="s">
        <v>888</v>
      </c>
      <c r="D914" s="7" t="s">
        <v>8</v>
      </c>
      <c r="E914" s="22">
        <v>512</v>
      </c>
      <c r="F914" s="16">
        <v>354</v>
      </c>
      <c r="G914" s="16">
        <f t="shared" si="15"/>
        <v>181248</v>
      </c>
      <c r="H914" s="39"/>
    </row>
    <row r="915" spans="1:8" ht="24" customHeight="1" x14ac:dyDescent="0.25">
      <c r="A915" s="6">
        <v>1754</v>
      </c>
      <c r="B915" s="57" t="e">
        <v>#N/A</v>
      </c>
      <c r="C915" s="7" t="s">
        <v>889</v>
      </c>
      <c r="D915" s="7" t="s">
        <v>8</v>
      </c>
      <c r="E915" s="22">
        <v>517</v>
      </c>
      <c r="F915" s="16">
        <v>73.16</v>
      </c>
      <c r="G915" s="16">
        <f t="shared" si="15"/>
        <v>37823.72</v>
      </c>
      <c r="H915" s="39"/>
    </row>
    <row r="916" spans="1:8" ht="24" customHeight="1" x14ac:dyDescent="0.25">
      <c r="A916" s="6">
        <v>742</v>
      </c>
      <c r="B916" s="57">
        <v>45065</v>
      </c>
      <c r="C916" s="7" t="s">
        <v>890</v>
      </c>
      <c r="D916" s="7" t="s">
        <v>8</v>
      </c>
      <c r="E916" s="22">
        <v>535</v>
      </c>
      <c r="F916" s="16">
        <v>2525.120238</v>
      </c>
      <c r="G916" s="16">
        <f t="shared" si="15"/>
        <v>1350939.32733</v>
      </c>
      <c r="H916" s="39"/>
    </row>
    <row r="917" spans="1:8" ht="24" customHeight="1" x14ac:dyDescent="0.25">
      <c r="A917" s="6">
        <v>839</v>
      </c>
      <c r="B917" s="57" t="e">
        <v>#N/A</v>
      </c>
      <c r="C917" s="7" t="s">
        <v>891</v>
      </c>
      <c r="D917" s="7" t="s">
        <v>8</v>
      </c>
      <c r="E917" s="22">
        <v>539</v>
      </c>
      <c r="F917" s="16">
        <v>884</v>
      </c>
      <c r="G917" s="16">
        <f t="shared" si="15"/>
        <v>476476</v>
      </c>
      <c r="H917" s="39"/>
    </row>
    <row r="918" spans="1:8" ht="24" customHeight="1" x14ac:dyDescent="0.25">
      <c r="A918" s="6">
        <v>331</v>
      </c>
      <c r="B918" s="57" t="e">
        <v>#N/A</v>
      </c>
      <c r="C918" s="7" t="s">
        <v>892</v>
      </c>
      <c r="D918" s="7" t="s">
        <v>8</v>
      </c>
      <c r="E918" s="22">
        <v>576</v>
      </c>
      <c r="F918" s="16">
        <v>3543.69497</v>
      </c>
      <c r="G918" s="16">
        <f t="shared" si="15"/>
        <v>2041168.30272</v>
      </c>
      <c r="H918" s="39"/>
    </row>
    <row r="919" spans="1:8" ht="24" customHeight="1" x14ac:dyDescent="0.25">
      <c r="A919" s="6">
        <v>425</v>
      </c>
      <c r="B919" s="57">
        <v>44958</v>
      </c>
      <c r="C919" s="7" t="s">
        <v>893</v>
      </c>
      <c r="D919" s="7" t="s">
        <v>8</v>
      </c>
      <c r="E919" s="22">
        <v>580</v>
      </c>
      <c r="F919" s="16">
        <v>281.291562</v>
      </c>
      <c r="G919" s="16">
        <f t="shared" si="15"/>
        <v>163149.10595999999</v>
      </c>
      <c r="H919" s="39"/>
    </row>
    <row r="920" spans="1:8" ht="24" customHeight="1" x14ac:dyDescent="0.25">
      <c r="A920" s="6">
        <v>3251</v>
      </c>
      <c r="B920" s="57">
        <v>45302</v>
      </c>
      <c r="C920" s="7" t="s">
        <v>894</v>
      </c>
      <c r="D920" s="7" t="s">
        <v>8</v>
      </c>
      <c r="E920" s="22">
        <v>600</v>
      </c>
      <c r="F920" s="16">
        <v>472</v>
      </c>
      <c r="G920" s="16">
        <f t="shared" si="15"/>
        <v>283200</v>
      </c>
      <c r="H920" s="39"/>
    </row>
    <row r="921" spans="1:8" ht="24" customHeight="1" x14ac:dyDescent="0.25">
      <c r="A921" s="6">
        <v>567</v>
      </c>
      <c r="B921" s="57" t="e">
        <v>#N/A</v>
      </c>
      <c r="C921" s="7" t="s">
        <v>895</v>
      </c>
      <c r="D921" s="7" t="s">
        <v>8</v>
      </c>
      <c r="E921" s="22">
        <v>630</v>
      </c>
      <c r="F921" s="16">
        <v>175.82</v>
      </c>
      <c r="G921" s="16">
        <f t="shared" si="15"/>
        <v>110766.59999999999</v>
      </c>
      <c r="H921" s="39"/>
    </row>
    <row r="922" spans="1:8" ht="24" customHeight="1" x14ac:dyDescent="0.25">
      <c r="A922" s="6">
        <v>1405</v>
      </c>
      <c r="B922" s="57">
        <v>44971</v>
      </c>
      <c r="C922" s="7" t="s">
        <v>896</v>
      </c>
      <c r="D922" s="7" t="s">
        <v>8</v>
      </c>
      <c r="E922" s="22">
        <v>684</v>
      </c>
      <c r="F922" s="16">
        <v>358.8</v>
      </c>
      <c r="G922" s="16">
        <f t="shared" si="15"/>
        <v>245419.2</v>
      </c>
      <c r="H922" s="39"/>
    </row>
    <row r="923" spans="1:8" ht="24" customHeight="1" x14ac:dyDescent="0.25">
      <c r="A923" s="6">
        <v>1757</v>
      </c>
      <c r="B923" s="57" t="e">
        <v>#N/A</v>
      </c>
      <c r="C923" s="7" t="s">
        <v>897</v>
      </c>
      <c r="D923" s="7" t="s">
        <v>8</v>
      </c>
      <c r="E923" s="22">
        <v>743</v>
      </c>
      <c r="F923" s="16">
        <v>438.96</v>
      </c>
      <c r="G923" s="16">
        <f t="shared" si="15"/>
        <v>326147.27999999997</v>
      </c>
      <c r="H923" s="39"/>
    </row>
    <row r="924" spans="1:8" ht="24" customHeight="1" x14ac:dyDescent="0.25">
      <c r="A924" s="6">
        <v>555</v>
      </c>
      <c r="B924" s="57" t="e">
        <v>#N/A</v>
      </c>
      <c r="C924" s="7" t="s">
        <v>898</v>
      </c>
      <c r="D924" s="7" t="s">
        <v>8</v>
      </c>
      <c r="E924" s="22">
        <v>787</v>
      </c>
      <c r="F924" s="16">
        <v>6015.64</v>
      </c>
      <c r="G924" s="16">
        <f t="shared" si="15"/>
        <v>4734308.6800000006</v>
      </c>
      <c r="H924" s="39"/>
    </row>
    <row r="925" spans="1:8" ht="24" customHeight="1" x14ac:dyDescent="0.25">
      <c r="A925" s="6">
        <v>3334</v>
      </c>
      <c r="B925" s="57">
        <v>45357</v>
      </c>
      <c r="C925" s="7" t="s">
        <v>899</v>
      </c>
      <c r="D925" s="7" t="s">
        <v>8</v>
      </c>
      <c r="E925" s="22">
        <v>800</v>
      </c>
      <c r="F925" s="16">
        <v>80.003749999999997</v>
      </c>
      <c r="G925" s="16">
        <f t="shared" si="15"/>
        <v>64003</v>
      </c>
      <c r="H925" s="39"/>
    </row>
    <row r="926" spans="1:8" ht="24" customHeight="1" x14ac:dyDescent="0.25">
      <c r="A926" s="6">
        <v>776</v>
      </c>
      <c r="B926" s="57" t="e">
        <v>#N/A</v>
      </c>
      <c r="C926" s="7" t="s">
        <v>900</v>
      </c>
      <c r="D926" s="7" t="s">
        <v>8</v>
      </c>
      <c r="E926" s="22">
        <v>877</v>
      </c>
      <c r="F926" s="16">
        <v>275.16480000000001</v>
      </c>
      <c r="G926" s="16">
        <f t="shared" si="15"/>
        <v>241319.52960000001</v>
      </c>
      <c r="H926" s="39"/>
    </row>
    <row r="927" spans="1:8" ht="24" customHeight="1" x14ac:dyDescent="0.25">
      <c r="A927" s="6">
        <v>1740</v>
      </c>
      <c r="B927" s="57" t="e">
        <v>#N/A</v>
      </c>
      <c r="C927" s="7" t="s">
        <v>901</v>
      </c>
      <c r="D927" s="7" t="s">
        <v>8</v>
      </c>
      <c r="E927" s="22">
        <v>940</v>
      </c>
      <c r="F927" s="16">
        <v>41.3</v>
      </c>
      <c r="G927" s="16">
        <f t="shared" si="15"/>
        <v>38822</v>
      </c>
      <c r="H927" s="39"/>
    </row>
    <row r="928" spans="1:8" ht="24" customHeight="1" x14ac:dyDescent="0.25">
      <c r="A928" s="6">
        <v>1733</v>
      </c>
      <c r="B928" s="57" t="e">
        <v>#N/A</v>
      </c>
      <c r="C928" s="7" t="s">
        <v>902</v>
      </c>
      <c r="D928" s="7" t="s">
        <v>8</v>
      </c>
      <c r="E928" s="22">
        <v>941</v>
      </c>
      <c r="F928" s="16">
        <v>74.34</v>
      </c>
      <c r="G928" s="16">
        <f t="shared" si="15"/>
        <v>69953.94</v>
      </c>
      <c r="H928" s="39"/>
    </row>
    <row r="929" spans="1:8" ht="24" customHeight="1" x14ac:dyDescent="0.25">
      <c r="A929" s="6">
        <v>1404</v>
      </c>
      <c r="B929" s="57">
        <v>44971</v>
      </c>
      <c r="C929" s="7" t="s">
        <v>903</v>
      </c>
      <c r="D929" s="7" t="s">
        <v>8</v>
      </c>
      <c r="E929" s="22">
        <v>960</v>
      </c>
      <c r="F929" s="16">
        <v>358.8</v>
      </c>
      <c r="G929" s="16">
        <f t="shared" si="15"/>
        <v>344448</v>
      </c>
      <c r="H929" s="39"/>
    </row>
    <row r="930" spans="1:8" ht="24" customHeight="1" x14ac:dyDescent="0.25">
      <c r="A930" s="6">
        <v>1741</v>
      </c>
      <c r="B930" s="57" t="e">
        <v>#N/A</v>
      </c>
      <c r="C930" s="7" t="s">
        <v>904</v>
      </c>
      <c r="D930" s="7" t="s">
        <v>8</v>
      </c>
      <c r="E930" s="22">
        <v>990</v>
      </c>
      <c r="F930" s="16">
        <v>51.92</v>
      </c>
      <c r="G930" s="16">
        <f t="shared" si="15"/>
        <v>51400.800000000003</v>
      </c>
      <c r="H930" s="39"/>
    </row>
    <row r="931" spans="1:8" ht="24" customHeight="1" x14ac:dyDescent="0.25">
      <c r="A931" s="6">
        <v>539</v>
      </c>
      <c r="B931" s="57">
        <v>45069</v>
      </c>
      <c r="C931" s="7" t="s">
        <v>905</v>
      </c>
      <c r="D931" s="7" t="s">
        <v>8</v>
      </c>
      <c r="E931" s="22">
        <v>993</v>
      </c>
      <c r="F931" s="16">
        <v>53.900799999999997</v>
      </c>
      <c r="G931" s="16">
        <f t="shared" si="15"/>
        <v>53523.494399999996</v>
      </c>
      <c r="H931" s="39"/>
    </row>
    <row r="932" spans="1:8" ht="24" customHeight="1" x14ac:dyDescent="0.25">
      <c r="A932" s="6">
        <v>1748</v>
      </c>
      <c r="B932" s="57" t="e">
        <v>#N/A</v>
      </c>
      <c r="C932" s="7" t="s">
        <v>906</v>
      </c>
      <c r="D932" s="7" t="s">
        <v>8</v>
      </c>
      <c r="E932" s="22">
        <v>1000</v>
      </c>
      <c r="F932" s="16">
        <v>88.5</v>
      </c>
      <c r="G932" s="16">
        <f t="shared" si="15"/>
        <v>88500</v>
      </c>
      <c r="H932" s="39"/>
    </row>
    <row r="933" spans="1:8" ht="24" customHeight="1" x14ac:dyDescent="0.25">
      <c r="A933" s="6">
        <v>1735</v>
      </c>
      <c r="B933" s="57" t="e">
        <v>#N/A</v>
      </c>
      <c r="C933" s="7" t="s">
        <v>907</v>
      </c>
      <c r="D933" s="7" t="s">
        <v>8</v>
      </c>
      <c r="E933" s="22">
        <v>1061</v>
      </c>
      <c r="F933" s="16">
        <v>59</v>
      </c>
      <c r="G933" s="16">
        <f t="shared" si="15"/>
        <v>62599</v>
      </c>
      <c r="H933" s="39"/>
    </row>
    <row r="934" spans="1:8" ht="24" customHeight="1" x14ac:dyDescent="0.25">
      <c r="A934" s="6">
        <v>1734</v>
      </c>
      <c r="B934" s="57" t="e">
        <v>#N/A</v>
      </c>
      <c r="C934" s="7" t="s">
        <v>908</v>
      </c>
      <c r="D934" s="7" t="s">
        <v>8</v>
      </c>
      <c r="E934" s="22">
        <v>1075</v>
      </c>
      <c r="F934" s="16">
        <v>106.2</v>
      </c>
      <c r="G934" s="16">
        <f t="shared" si="15"/>
        <v>114165</v>
      </c>
      <c r="H934" s="39"/>
    </row>
    <row r="935" spans="1:8" ht="24" customHeight="1" x14ac:dyDescent="0.25">
      <c r="A935" s="6">
        <v>1728</v>
      </c>
      <c r="B935" s="57" t="e">
        <v>#N/A</v>
      </c>
      <c r="C935" s="7" t="s">
        <v>909</v>
      </c>
      <c r="D935" s="7" t="s">
        <v>8</v>
      </c>
      <c r="E935" s="22">
        <v>1100</v>
      </c>
      <c r="F935" s="16">
        <v>61.36</v>
      </c>
      <c r="G935" s="16">
        <f t="shared" si="15"/>
        <v>67496</v>
      </c>
      <c r="H935" s="39"/>
    </row>
    <row r="936" spans="1:8" ht="24" customHeight="1" x14ac:dyDescent="0.25">
      <c r="A936" s="6">
        <v>1985</v>
      </c>
      <c r="B936" s="57">
        <v>45261</v>
      </c>
      <c r="C936" s="7" t="s">
        <v>910</v>
      </c>
      <c r="D936" s="7" t="s">
        <v>230</v>
      </c>
      <c r="E936" s="22">
        <v>1117</v>
      </c>
      <c r="F936" s="16">
        <v>218.22920099999999</v>
      </c>
      <c r="G936" s="16">
        <f t="shared" si="15"/>
        <v>243762.017517</v>
      </c>
      <c r="H936" s="39"/>
    </row>
    <row r="937" spans="1:8" ht="24" customHeight="1" x14ac:dyDescent="0.25">
      <c r="A937" s="6">
        <v>2925</v>
      </c>
      <c r="B937" s="57">
        <v>44953</v>
      </c>
      <c r="C937" s="7" t="s">
        <v>911</v>
      </c>
      <c r="D937" s="7" t="s">
        <v>8</v>
      </c>
      <c r="E937" s="22">
        <v>1135</v>
      </c>
      <c r="F937" s="16">
        <v>3078.4172199999998</v>
      </c>
      <c r="G937" s="16">
        <f t="shared" si="15"/>
        <v>3494003.5447</v>
      </c>
      <c r="H937" s="39"/>
    </row>
    <row r="938" spans="1:8" ht="24" customHeight="1" x14ac:dyDescent="0.25">
      <c r="A938" s="6">
        <v>451</v>
      </c>
      <c r="B938" s="57" t="e">
        <v>#N/A</v>
      </c>
      <c r="C938" s="7" t="s">
        <v>912</v>
      </c>
      <c r="D938" s="7" t="s">
        <v>8</v>
      </c>
      <c r="E938" s="22">
        <v>1180</v>
      </c>
      <c r="F938" s="16">
        <v>4.95</v>
      </c>
      <c r="G938" s="16">
        <f t="shared" si="15"/>
        <v>5841</v>
      </c>
      <c r="H938" s="39"/>
    </row>
    <row r="939" spans="1:8" ht="24" customHeight="1" x14ac:dyDescent="0.25">
      <c r="A939" s="6">
        <v>3335</v>
      </c>
      <c r="B939" s="57">
        <v>45357</v>
      </c>
      <c r="C939" s="7" t="s">
        <v>913</v>
      </c>
      <c r="D939" s="7" t="s">
        <v>259</v>
      </c>
      <c r="E939" s="22">
        <v>1200</v>
      </c>
      <c r="F939" s="16">
        <v>306.96486900000002</v>
      </c>
      <c r="G939" s="16">
        <f t="shared" si="15"/>
        <v>368357.84280000004</v>
      </c>
      <c r="H939" s="39"/>
    </row>
    <row r="940" spans="1:8" ht="24" customHeight="1" x14ac:dyDescent="0.25">
      <c r="A940" s="6">
        <v>3339</v>
      </c>
      <c r="B940" s="57">
        <v>45357</v>
      </c>
      <c r="C940" s="7" t="s">
        <v>914</v>
      </c>
      <c r="D940" s="7" t="s">
        <v>230</v>
      </c>
      <c r="E940" s="22">
        <v>1200</v>
      </c>
      <c r="F940" s="16">
        <v>219.999167</v>
      </c>
      <c r="G940" s="16">
        <f t="shared" si="15"/>
        <v>263999.00040000002</v>
      </c>
      <c r="H940" s="39"/>
    </row>
    <row r="941" spans="1:8" ht="24" customHeight="1" x14ac:dyDescent="0.25">
      <c r="A941" s="6">
        <v>411</v>
      </c>
      <c r="B941" s="57">
        <v>44953</v>
      </c>
      <c r="C941" s="7" t="s">
        <v>915</v>
      </c>
      <c r="D941" s="7" t="s">
        <v>8</v>
      </c>
      <c r="E941" s="22">
        <v>1236</v>
      </c>
      <c r="F941" s="16">
        <v>652.66731400000003</v>
      </c>
      <c r="G941" s="16">
        <f t="shared" si="15"/>
        <v>806696.80010400002</v>
      </c>
      <c r="H941" s="39"/>
    </row>
    <row r="942" spans="1:8" ht="24" customHeight="1" x14ac:dyDescent="0.25">
      <c r="A942" s="6">
        <v>1737</v>
      </c>
      <c r="B942" s="57" t="e">
        <v>#N/A</v>
      </c>
      <c r="C942" s="7" t="s">
        <v>916</v>
      </c>
      <c r="D942" s="7" t="s">
        <v>8</v>
      </c>
      <c r="E942" s="22">
        <v>1257</v>
      </c>
      <c r="F942" s="16">
        <v>35.4</v>
      </c>
      <c r="G942" s="16">
        <f t="shared" si="15"/>
        <v>44497.799999999996</v>
      </c>
      <c r="H942" s="39"/>
    </row>
    <row r="943" spans="1:8" ht="24" customHeight="1" x14ac:dyDescent="0.25">
      <c r="A943" s="6">
        <v>1589</v>
      </c>
      <c r="B943" s="57">
        <v>44868</v>
      </c>
      <c r="C943" s="7" t="s">
        <v>917</v>
      </c>
      <c r="D943" s="7" t="s">
        <v>8</v>
      </c>
      <c r="E943" s="22">
        <v>1437</v>
      </c>
      <c r="F943" s="16">
        <v>352.67571400000003</v>
      </c>
      <c r="G943" s="16">
        <f t="shared" si="15"/>
        <v>506795.00101800007</v>
      </c>
      <c r="H943" s="39"/>
    </row>
    <row r="944" spans="1:8" ht="24" customHeight="1" x14ac:dyDescent="0.25">
      <c r="A944" s="6">
        <v>968</v>
      </c>
      <c r="B944" s="57">
        <v>44958</v>
      </c>
      <c r="C944" s="7" t="s">
        <v>918</v>
      </c>
      <c r="D944" s="7" t="s">
        <v>8</v>
      </c>
      <c r="E944" s="22">
        <v>1439</v>
      </c>
      <c r="F944" s="16">
        <v>489.08550000000002</v>
      </c>
      <c r="G944" s="16">
        <f t="shared" si="15"/>
        <v>703794.03450000007</v>
      </c>
      <c r="H944" s="39"/>
    </row>
    <row r="945" spans="1:8" ht="24" customHeight="1" x14ac:dyDescent="0.25">
      <c r="A945" s="6">
        <v>2730</v>
      </c>
      <c r="B945" s="57">
        <v>44909</v>
      </c>
      <c r="C945" s="7" t="s">
        <v>919</v>
      </c>
      <c r="D945" s="7" t="s">
        <v>230</v>
      </c>
      <c r="E945" s="22">
        <v>1450</v>
      </c>
      <c r="F945" s="16">
        <v>47.158698999999999</v>
      </c>
      <c r="G945" s="16">
        <f t="shared" si="15"/>
        <v>68380.113549999995</v>
      </c>
      <c r="H945" s="39"/>
    </row>
    <row r="946" spans="1:8" ht="24" customHeight="1" x14ac:dyDescent="0.25">
      <c r="A946" s="6">
        <v>1755</v>
      </c>
      <c r="B946" s="57" t="e">
        <v>#N/A</v>
      </c>
      <c r="C946" s="7" t="s">
        <v>920</v>
      </c>
      <c r="D946" s="7" t="s">
        <v>8</v>
      </c>
      <c r="E946" s="22">
        <v>1464</v>
      </c>
      <c r="F946" s="16">
        <v>80.239999999999995</v>
      </c>
      <c r="G946" s="16">
        <f t="shared" si="15"/>
        <v>117471.35999999999</v>
      </c>
      <c r="H946" s="39"/>
    </row>
    <row r="947" spans="1:8" ht="24" customHeight="1" x14ac:dyDescent="0.25">
      <c r="A947" s="6">
        <v>2732</v>
      </c>
      <c r="B947" s="57">
        <v>44909</v>
      </c>
      <c r="C947" s="7" t="s">
        <v>921</v>
      </c>
      <c r="D947" s="7" t="s">
        <v>230</v>
      </c>
      <c r="E947" s="22">
        <v>1473</v>
      </c>
      <c r="F947" s="16">
        <v>26.939399999999999</v>
      </c>
      <c r="G947" s="16">
        <f t="shared" si="15"/>
        <v>39681.736199999999</v>
      </c>
      <c r="H947" s="39"/>
    </row>
    <row r="948" spans="1:8" ht="24" customHeight="1" x14ac:dyDescent="0.25">
      <c r="A948" s="6">
        <v>112</v>
      </c>
      <c r="B948" s="57">
        <v>44895</v>
      </c>
      <c r="C948" s="7" t="s">
        <v>922</v>
      </c>
      <c r="D948" s="7" t="s">
        <v>8</v>
      </c>
      <c r="E948" s="22">
        <v>1489</v>
      </c>
      <c r="F948" s="16">
        <v>152.11863600000001</v>
      </c>
      <c r="G948" s="16">
        <f t="shared" si="15"/>
        <v>226504.64900400001</v>
      </c>
      <c r="H948" s="39"/>
    </row>
    <row r="949" spans="1:8" ht="24" customHeight="1" x14ac:dyDescent="0.25">
      <c r="A949" s="6">
        <v>505</v>
      </c>
      <c r="B949" s="57">
        <v>45204</v>
      </c>
      <c r="C949" s="7" t="s">
        <v>923</v>
      </c>
      <c r="D949" s="7" t="s">
        <v>8</v>
      </c>
      <c r="E949" s="22">
        <v>1500</v>
      </c>
      <c r="F949" s="16">
        <v>7.0622999999999996</v>
      </c>
      <c r="G949" s="16">
        <f t="shared" si="15"/>
        <v>10593.449999999999</v>
      </c>
      <c r="H949" s="39"/>
    </row>
    <row r="950" spans="1:8" ht="24" customHeight="1" x14ac:dyDescent="0.25">
      <c r="A950" s="6">
        <v>2927</v>
      </c>
      <c r="B950" s="57" t="e">
        <v>#N/A</v>
      </c>
      <c r="C950" s="7" t="s">
        <v>924</v>
      </c>
      <c r="D950" s="7" t="s">
        <v>8</v>
      </c>
      <c r="E950" s="22">
        <v>1526</v>
      </c>
      <c r="F950" s="16">
        <v>0</v>
      </c>
      <c r="G950" s="16">
        <f t="shared" si="15"/>
        <v>0</v>
      </c>
      <c r="H950" s="39"/>
    </row>
    <row r="951" spans="1:8" ht="24" customHeight="1" x14ac:dyDescent="0.25">
      <c r="A951" s="6">
        <v>3295</v>
      </c>
      <c r="B951" s="57">
        <v>45335</v>
      </c>
      <c r="C951" s="7" t="s">
        <v>925</v>
      </c>
      <c r="D951" s="7" t="s">
        <v>230</v>
      </c>
      <c r="E951" s="22">
        <v>1552</v>
      </c>
      <c r="F951" s="16">
        <v>1702.7398840000001</v>
      </c>
      <c r="G951" s="16">
        <f t="shared" si="15"/>
        <v>2642652.299968</v>
      </c>
      <c r="H951" s="39"/>
    </row>
    <row r="952" spans="1:8" ht="24" customHeight="1" x14ac:dyDescent="0.25">
      <c r="A952" s="6">
        <v>2486</v>
      </c>
      <c r="B952" s="57">
        <v>44978</v>
      </c>
      <c r="C952" s="7" t="s">
        <v>926</v>
      </c>
      <c r="D952" s="7" t="s">
        <v>8</v>
      </c>
      <c r="E952" s="22">
        <v>1585</v>
      </c>
      <c r="F952" s="16">
        <v>71.677499999999995</v>
      </c>
      <c r="G952" s="16">
        <f t="shared" si="15"/>
        <v>113608.83749999999</v>
      </c>
      <c r="H952" s="39"/>
    </row>
    <row r="953" spans="1:8" ht="24" customHeight="1" x14ac:dyDescent="0.25">
      <c r="A953" s="6">
        <v>3112</v>
      </c>
      <c r="B953" s="57">
        <v>45225</v>
      </c>
      <c r="C953" s="7" t="s">
        <v>927</v>
      </c>
      <c r="D953" s="7" t="s">
        <v>230</v>
      </c>
      <c r="E953" s="22">
        <v>1600</v>
      </c>
      <c r="F953" s="16">
        <v>336.3</v>
      </c>
      <c r="G953" s="16">
        <f t="shared" si="15"/>
        <v>538080</v>
      </c>
      <c r="H953" s="39"/>
    </row>
    <row r="954" spans="1:8" ht="24" customHeight="1" x14ac:dyDescent="0.25">
      <c r="A954" s="6">
        <v>519</v>
      </c>
      <c r="B954" s="57">
        <v>44953</v>
      </c>
      <c r="C954" s="7" t="s">
        <v>928</v>
      </c>
      <c r="D954" s="7" t="s">
        <v>8</v>
      </c>
      <c r="E954" s="22">
        <v>1719</v>
      </c>
      <c r="F954" s="16">
        <v>84.263478000000006</v>
      </c>
      <c r="G954" s="16">
        <f t="shared" si="15"/>
        <v>144848.91868200002</v>
      </c>
      <c r="H954" s="39"/>
    </row>
    <row r="955" spans="1:8" ht="24" customHeight="1" x14ac:dyDescent="0.25">
      <c r="A955" s="6">
        <v>110</v>
      </c>
      <c r="B955" s="57">
        <v>44895</v>
      </c>
      <c r="C955" s="7" t="s">
        <v>929</v>
      </c>
      <c r="D955" s="7" t="s">
        <v>8</v>
      </c>
      <c r="E955" s="22">
        <v>1763</v>
      </c>
      <c r="F955" s="16">
        <v>152.77000000000001</v>
      </c>
      <c r="G955" s="16">
        <f t="shared" si="15"/>
        <v>269333.51</v>
      </c>
      <c r="H955" s="39"/>
    </row>
    <row r="956" spans="1:8" ht="24" customHeight="1" x14ac:dyDescent="0.25">
      <c r="A956" s="6">
        <v>1795</v>
      </c>
      <c r="B956" s="57">
        <v>44978</v>
      </c>
      <c r="C956" s="7" t="s">
        <v>930</v>
      </c>
      <c r="D956" s="7" t="s">
        <v>8</v>
      </c>
      <c r="E956" s="22">
        <v>1800</v>
      </c>
      <c r="F956" s="16">
        <v>8.5746000000000002</v>
      </c>
      <c r="G956" s="16">
        <f t="shared" si="15"/>
        <v>15434.28</v>
      </c>
      <c r="H956" s="39"/>
    </row>
    <row r="957" spans="1:8" ht="24" customHeight="1" x14ac:dyDescent="0.25">
      <c r="A957" s="6">
        <v>1109</v>
      </c>
      <c r="B957" s="57">
        <v>45203</v>
      </c>
      <c r="C957" s="7" t="s">
        <v>931</v>
      </c>
      <c r="D957" s="7" t="s">
        <v>8</v>
      </c>
      <c r="E957" s="22">
        <v>1900</v>
      </c>
      <c r="F957" s="16">
        <v>30.289152000000001</v>
      </c>
      <c r="G957" s="16">
        <f t="shared" si="15"/>
        <v>57549.388800000001</v>
      </c>
      <c r="H957" s="39"/>
    </row>
    <row r="958" spans="1:8" ht="24" customHeight="1" x14ac:dyDescent="0.25">
      <c r="A958" s="6">
        <v>1623</v>
      </c>
      <c r="B958" s="57" t="e">
        <v>#N/A</v>
      </c>
      <c r="C958" s="7" t="s">
        <v>932</v>
      </c>
      <c r="D958" s="7" t="s">
        <v>8</v>
      </c>
      <c r="E958" s="22">
        <v>1910</v>
      </c>
      <c r="F958" s="16">
        <v>4</v>
      </c>
      <c r="G958" s="16">
        <f t="shared" si="15"/>
        <v>7640</v>
      </c>
      <c r="H958" s="39"/>
    </row>
    <row r="959" spans="1:8" ht="24" customHeight="1" x14ac:dyDescent="0.25">
      <c r="A959" s="6">
        <v>603</v>
      </c>
      <c r="B959" s="57" t="e">
        <v>#N/A</v>
      </c>
      <c r="C959" s="7" t="s">
        <v>933</v>
      </c>
      <c r="D959" s="7" t="s">
        <v>8</v>
      </c>
      <c r="E959" s="22">
        <v>1916</v>
      </c>
      <c r="F959" s="16">
        <v>271.293792</v>
      </c>
      <c r="G959" s="16">
        <f t="shared" si="15"/>
        <v>519798.90547200001</v>
      </c>
      <c r="H959" s="39"/>
    </row>
    <row r="960" spans="1:8" ht="24" customHeight="1" x14ac:dyDescent="0.25">
      <c r="A960" s="6">
        <v>3337</v>
      </c>
      <c r="B960" s="57">
        <v>45357</v>
      </c>
      <c r="C960" s="7" t="s">
        <v>934</v>
      </c>
      <c r="D960" s="7" t="s">
        <v>8</v>
      </c>
      <c r="E960" s="22">
        <v>1934</v>
      </c>
      <c r="F960" s="16">
        <v>38.998966000000003</v>
      </c>
      <c r="G960" s="16">
        <f t="shared" si="15"/>
        <v>75424.00024400001</v>
      </c>
      <c r="H960" s="39"/>
    </row>
    <row r="961" spans="1:8" ht="24" customHeight="1" x14ac:dyDescent="0.25">
      <c r="A961" s="6">
        <v>434</v>
      </c>
      <c r="B961" s="57">
        <v>45188</v>
      </c>
      <c r="C961" s="7" t="s">
        <v>935</v>
      </c>
      <c r="D961" s="7" t="s">
        <v>8</v>
      </c>
      <c r="E961" s="22">
        <v>1974</v>
      </c>
      <c r="F961" s="16">
        <v>77.282628000000003</v>
      </c>
      <c r="G961" s="16">
        <f t="shared" si="15"/>
        <v>152555.907672</v>
      </c>
      <c r="H961" s="39"/>
    </row>
    <row r="962" spans="1:8" ht="24" customHeight="1" x14ac:dyDescent="0.25">
      <c r="A962" s="6">
        <v>483</v>
      </c>
      <c r="B962" s="57" t="e">
        <v>#N/A</v>
      </c>
      <c r="C962" s="7" t="s">
        <v>936</v>
      </c>
      <c r="D962" s="7" t="s">
        <v>8</v>
      </c>
      <c r="E962" s="22">
        <v>2020</v>
      </c>
      <c r="F962" s="16">
        <v>43.896000000000001</v>
      </c>
      <c r="G962" s="16">
        <f t="shared" si="15"/>
        <v>88669.92</v>
      </c>
      <c r="H962" s="39"/>
    </row>
    <row r="963" spans="1:8" ht="24" customHeight="1" x14ac:dyDescent="0.25">
      <c r="A963" s="6">
        <v>480</v>
      </c>
      <c r="B963" s="57">
        <v>45069</v>
      </c>
      <c r="C963" s="7" t="s">
        <v>937</v>
      </c>
      <c r="D963" s="7" t="s">
        <v>230</v>
      </c>
      <c r="E963" s="22">
        <v>2064</v>
      </c>
      <c r="F963" s="16">
        <v>130.31133299999999</v>
      </c>
      <c r="G963" s="16">
        <f t="shared" si="15"/>
        <v>268962.591312</v>
      </c>
      <c r="H963" s="39"/>
    </row>
    <row r="964" spans="1:8" ht="24" customHeight="1" x14ac:dyDescent="0.25">
      <c r="A964" s="6">
        <v>2489</v>
      </c>
      <c r="B964" s="57">
        <v>44978</v>
      </c>
      <c r="C964" s="7" t="s">
        <v>938</v>
      </c>
      <c r="D964" s="7" t="s">
        <v>8</v>
      </c>
      <c r="E964" s="22">
        <v>2100</v>
      </c>
      <c r="F964" s="16">
        <v>1.1505000000000001</v>
      </c>
      <c r="G964" s="16">
        <f t="shared" si="15"/>
        <v>2416.0500000000002</v>
      </c>
      <c r="H964" s="39"/>
    </row>
    <row r="965" spans="1:8" ht="24" customHeight="1" x14ac:dyDescent="0.25">
      <c r="A965" s="6">
        <v>2541</v>
      </c>
      <c r="B965" s="57" t="e">
        <v>#N/A</v>
      </c>
      <c r="C965" s="7" t="s">
        <v>939</v>
      </c>
      <c r="D965" s="7" t="s">
        <v>8</v>
      </c>
      <c r="E965" s="22">
        <v>2392</v>
      </c>
      <c r="F965" s="16">
        <v>691.46256400000004</v>
      </c>
      <c r="G965" s="16">
        <f t="shared" si="15"/>
        <v>1653978.4530880002</v>
      </c>
      <c r="H965" s="39"/>
    </row>
    <row r="966" spans="1:8" ht="24" customHeight="1" x14ac:dyDescent="0.25">
      <c r="A966" s="6">
        <v>3048</v>
      </c>
      <c r="B966" s="57">
        <v>45076</v>
      </c>
      <c r="C966" s="7" t="s">
        <v>940</v>
      </c>
      <c r="D966" s="7" t="s">
        <v>8</v>
      </c>
      <c r="E966" s="22">
        <v>2595</v>
      </c>
      <c r="F966" s="16">
        <v>699.99959999999999</v>
      </c>
      <c r="G966" s="16">
        <f t="shared" si="15"/>
        <v>1816498.9620000001</v>
      </c>
      <c r="H966" s="39"/>
    </row>
    <row r="967" spans="1:8" ht="34.5" customHeight="1" x14ac:dyDescent="0.25">
      <c r="A967" s="6">
        <v>1455</v>
      </c>
      <c r="B967" s="57">
        <v>45364</v>
      </c>
      <c r="C967" s="7" t="s">
        <v>941</v>
      </c>
      <c r="D967" s="7" t="s">
        <v>8</v>
      </c>
      <c r="E967" s="22">
        <v>2681</v>
      </c>
      <c r="F967" s="16">
        <v>101.77500000000001</v>
      </c>
      <c r="G967" s="16">
        <f t="shared" si="15"/>
        <v>272858.77500000002</v>
      </c>
      <c r="H967" s="39"/>
    </row>
    <row r="968" spans="1:8" ht="24" customHeight="1" x14ac:dyDescent="0.25">
      <c r="A968" s="6">
        <v>233</v>
      </c>
      <c r="B968" s="57" t="e">
        <v>#N/A</v>
      </c>
      <c r="C968" s="7" t="s">
        <v>942</v>
      </c>
      <c r="D968" s="7" t="s">
        <v>8</v>
      </c>
      <c r="E968" s="22">
        <v>2794</v>
      </c>
      <c r="F968" s="16">
        <v>190.5025</v>
      </c>
      <c r="G968" s="16">
        <f t="shared" si="15"/>
        <v>532263.98499999999</v>
      </c>
      <c r="H968" s="39"/>
    </row>
    <row r="969" spans="1:8" ht="24" customHeight="1" x14ac:dyDescent="0.25">
      <c r="A969" s="6">
        <v>3045</v>
      </c>
      <c r="B969" s="57">
        <v>45083</v>
      </c>
      <c r="C969" s="7" t="s">
        <v>943</v>
      </c>
      <c r="D969" s="7" t="s">
        <v>8</v>
      </c>
      <c r="E969" s="22">
        <v>2921</v>
      </c>
      <c r="F969" s="16">
        <v>209</v>
      </c>
      <c r="G969" s="16">
        <f t="shared" si="15"/>
        <v>610489</v>
      </c>
      <c r="H969" s="39"/>
    </row>
    <row r="970" spans="1:8" ht="24" customHeight="1" x14ac:dyDescent="0.25">
      <c r="A970" s="6">
        <v>3046</v>
      </c>
      <c r="B970" s="57">
        <v>45083</v>
      </c>
      <c r="C970" s="7" t="s">
        <v>944</v>
      </c>
      <c r="D970" s="7" t="s">
        <v>8</v>
      </c>
      <c r="E970" s="22">
        <v>2921</v>
      </c>
      <c r="F970" s="16">
        <v>179</v>
      </c>
      <c r="G970" s="16">
        <f t="shared" si="15"/>
        <v>522859</v>
      </c>
      <c r="H970" s="39"/>
    </row>
    <row r="971" spans="1:8" ht="24" customHeight="1" x14ac:dyDescent="0.25">
      <c r="A971" s="6">
        <v>3047</v>
      </c>
      <c r="B971" s="57">
        <v>45091</v>
      </c>
      <c r="C971" s="7" t="s">
        <v>945</v>
      </c>
      <c r="D971" s="7" t="s">
        <v>8</v>
      </c>
      <c r="E971" s="22">
        <v>2921</v>
      </c>
      <c r="F971" s="16">
        <v>26</v>
      </c>
      <c r="G971" s="16">
        <f t="shared" si="15"/>
        <v>75946</v>
      </c>
      <c r="H971" s="39"/>
    </row>
    <row r="972" spans="1:8" ht="24" customHeight="1" x14ac:dyDescent="0.25">
      <c r="A972" s="6">
        <v>3099</v>
      </c>
      <c r="B972" s="57">
        <v>45167</v>
      </c>
      <c r="C972" s="7" t="s">
        <v>946</v>
      </c>
      <c r="D972" s="7" t="s">
        <v>8</v>
      </c>
      <c r="E972" s="22">
        <v>2921</v>
      </c>
      <c r="F972" s="16">
        <v>185</v>
      </c>
      <c r="G972" s="16">
        <f t="shared" si="15"/>
        <v>540385</v>
      </c>
      <c r="H972" s="39"/>
    </row>
    <row r="973" spans="1:8" ht="24" customHeight="1" x14ac:dyDescent="0.25">
      <c r="A973" s="6">
        <v>2704</v>
      </c>
      <c r="B973" s="57">
        <v>45188</v>
      </c>
      <c r="C973" s="7" t="s">
        <v>947</v>
      </c>
      <c r="D973" s="7" t="s">
        <v>8</v>
      </c>
      <c r="E973" s="22">
        <v>2929</v>
      </c>
      <c r="F973" s="16">
        <v>84.275606999999994</v>
      </c>
      <c r="G973" s="16">
        <f t="shared" si="15"/>
        <v>246843.25290299999</v>
      </c>
      <c r="H973" s="39"/>
    </row>
    <row r="974" spans="1:8" ht="24" customHeight="1" x14ac:dyDescent="0.25">
      <c r="A974" s="6">
        <v>2001</v>
      </c>
      <c r="B974" s="57">
        <v>44953</v>
      </c>
      <c r="C974" s="7" t="s">
        <v>948</v>
      </c>
      <c r="D974" s="7" t="s">
        <v>259</v>
      </c>
      <c r="E974" s="22">
        <v>3025</v>
      </c>
      <c r="F974" s="16">
        <v>349.815</v>
      </c>
      <c r="G974" s="16">
        <f t="shared" si="15"/>
        <v>1058190.375</v>
      </c>
      <c r="H974" s="39"/>
    </row>
    <row r="975" spans="1:8" ht="24" customHeight="1" x14ac:dyDescent="0.25">
      <c r="A975" s="6">
        <v>1435</v>
      </c>
      <c r="B975" s="57" t="e">
        <v>#N/A</v>
      </c>
      <c r="C975" s="7" t="s">
        <v>949</v>
      </c>
      <c r="D975" s="7" t="s">
        <v>8</v>
      </c>
      <c r="E975" s="22">
        <v>3084</v>
      </c>
      <c r="F975" s="16">
        <v>33.924999999999997</v>
      </c>
      <c r="G975" s="16">
        <f t="shared" si="15"/>
        <v>104624.7</v>
      </c>
      <c r="H975" s="39"/>
    </row>
    <row r="976" spans="1:8" ht="24" customHeight="1" x14ac:dyDescent="0.25">
      <c r="A976" s="6">
        <v>800</v>
      </c>
      <c r="B976" s="57">
        <v>45188</v>
      </c>
      <c r="C976" s="7" t="s">
        <v>950</v>
      </c>
      <c r="D976" s="7" t="s">
        <v>8</v>
      </c>
      <c r="E976" s="22">
        <v>3191</v>
      </c>
      <c r="F976" s="16">
        <v>129.10773800000001</v>
      </c>
      <c r="G976" s="16">
        <f t="shared" si="15"/>
        <v>411982.79195800005</v>
      </c>
      <c r="H976" s="39"/>
    </row>
    <row r="977" spans="1:8" ht="24" customHeight="1" x14ac:dyDescent="0.25">
      <c r="A977" s="6">
        <v>593</v>
      </c>
      <c r="B977" s="57" t="e">
        <v>#N/A</v>
      </c>
      <c r="C977" s="7" t="s">
        <v>951</v>
      </c>
      <c r="D977" s="7" t="s">
        <v>8</v>
      </c>
      <c r="E977" s="22">
        <v>3205</v>
      </c>
      <c r="F977" s="16">
        <v>50.513787999999998</v>
      </c>
      <c r="G977" s="16">
        <f t="shared" ref="G977:G1022" si="16">E977*F977</f>
        <v>161896.69053999998</v>
      </c>
      <c r="H977" s="39"/>
    </row>
    <row r="978" spans="1:8" ht="24" customHeight="1" x14ac:dyDescent="0.25">
      <c r="A978" s="6">
        <v>814</v>
      </c>
      <c r="B978" s="57" t="e">
        <v>#N/A</v>
      </c>
      <c r="C978" s="7" t="s">
        <v>952</v>
      </c>
      <c r="D978" s="7" t="s">
        <v>8</v>
      </c>
      <c r="E978" s="22">
        <v>3584</v>
      </c>
      <c r="F978" s="16">
        <v>2.95</v>
      </c>
      <c r="G978" s="16">
        <f t="shared" si="16"/>
        <v>10572.800000000001</v>
      </c>
      <c r="H978" s="39"/>
    </row>
    <row r="979" spans="1:8" ht="24" customHeight="1" x14ac:dyDescent="0.25">
      <c r="A979" s="6">
        <v>829</v>
      </c>
      <c r="B979" s="57" t="e">
        <v>#N/A</v>
      </c>
      <c r="C979" s="7" t="s">
        <v>953</v>
      </c>
      <c r="D979" s="7" t="s">
        <v>8</v>
      </c>
      <c r="E979" s="22">
        <v>4257</v>
      </c>
      <c r="F979" s="16">
        <v>203.99</v>
      </c>
      <c r="G979" s="16">
        <f t="shared" si="16"/>
        <v>868385.43</v>
      </c>
      <c r="H979" s="39"/>
    </row>
    <row r="980" spans="1:8" ht="24" customHeight="1" x14ac:dyDescent="0.25">
      <c r="A980" s="6">
        <v>3137</v>
      </c>
      <c r="B980" s="57">
        <v>45204</v>
      </c>
      <c r="C980" s="7" t="s">
        <v>954</v>
      </c>
      <c r="D980" s="7" t="s">
        <v>230</v>
      </c>
      <c r="E980" s="22">
        <v>4273</v>
      </c>
      <c r="F980" s="16">
        <v>308.92</v>
      </c>
      <c r="G980" s="16">
        <f t="shared" si="16"/>
        <v>1320015.1600000001</v>
      </c>
      <c r="H980" s="39"/>
    </row>
    <row r="981" spans="1:8" ht="24" customHeight="1" x14ac:dyDescent="0.25">
      <c r="A981" s="6">
        <v>816</v>
      </c>
      <c r="B981" s="57" t="e">
        <v>#N/A</v>
      </c>
      <c r="C981" s="7" t="s">
        <v>955</v>
      </c>
      <c r="D981" s="7" t="s">
        <v>8</v>
      </c>
      <c r="E981" s="22">
        <v>4600</v>
      </c>
      <c r="F981" s="16">
        <v>85.647499999999994</v>
      </c>
      <c r="G981" s="16">
        <f t="shared" si="16"/>
        <v>393978.5</v>
      </c>
      <c r="H981" s="39"/>
    </row>
    <row r="982" spans="1:8" ht="24" customHeight="1" x14ac:dyDescent="0.25">
      <c r="A982" s="6">
        <v>261</v>
      </c>
      <c r="B982" s="57">
        <v>44953</v>
      </c>
      <c r="C982" s="7" t="s">
        <v>956</v>
      </c>
      <c r="D982" s="7" t="s">
        <v>8</v>
      </c>
      <c r="E982" s="22">
        <v>4690</v>
      </c>
      <c r="F982" s="16">
        <v>220.16697600000001</v>
      </c>
      <c r="G982" s="16">
        <f t="shared" si="16"/>
        <v>1032583.1174400001</v>
      </c>
      <c r="H982" s="39"/>
    </row>
    <row r="983" spans="1:8" ht="24" customHeight="1" x14ac:dyDescent="0.25">
      <c r="A983" s="6">
        <v>967</v>
      </c>
      <c r="B983" s="57">
        <v>44958</v>
      </c>
      <c r="C983" s="7" t="s">
        <v>957</v>
      </c>
      <c r="D983" s="7" t="s">
        <v>8</v>
      </c>
      <c r="E983" s="22">
        <v>5060</v>
      </c>
      <c r="F983" s="16">
        <v>97.731666000000004</v>
      </c>
      <c r="G983" s="16">
        <f t="shared" si="16"/>
        <v>494522.22996000003</v>
      </c>
      <c r="H983" s="39"/>
    </row>
    <row r="984" spans="1:8" ht="24" customHeight="1" x14ac:dyDescent="0.25">
      <c r="A984" s="6">
        <v>1451</v>
      </c>
      <c r="B984" s="57">
        <v>44895</v>
      </c>
      <c r="C984" s="7" t="s">
        <v>958</v>
      </c>
      <c r="D984" s="7" t="s">
        <v>8</v>
      </c>
      <c r="E984" s="22">
        <v>5171</v>
      </c>
      <c r="F984" s="16">
        <v>166.38</v>
      </c>
      <c r="G984" s="16">
        <f t="shared" si="16"/>
        <v>860350.98</v>
      </c>
      <c r="H984" s="39"/>
    </row>
    <row r="985" spans="1:8" ht="24" customHeight="1" x14ac:dyDescent="0.25">
      <c r="A985" s="6">
        <v>709</v>
      </c>
      <c r="B985" s="57">
        <v>44901</v>
      </c>
      <c r="C985" s="7" t="s">
        <v>959</v>
      </c>
      <c r="D985" s="7" t="s">
        <v>8</v>
      </c>
      <c r="E985" s="22">
        <v>5229</v>
      </c>
      <c r="F985" s="16">
        <v>188.097353</v>
      </c>
      <c r="G985" s="16">
        <f t="shared" si="16"/>
        <v>983561.05883700005</v>
      </c>
      <c r="H985" s="39"/>
    </row>
    <row r="986" spans="1:8" ht="24" customHeight="1" x14ac:dyDescent="0.25">
      <c r="A986" s="6">
        <v>516</v>
      </c>
      <c r="B986" s="57">
        <v>45146</v>
      </c>
      <c r="C986" s="7" t="s">
        <v>960</v>
      </c>
      <c r="D986" s="7" t="s">
        <v>8</v>
      </c>
      <c r="E986" s="22">
        <v>5282</v>
      </c>
      <c r="F986" s="16">
        <v>427.89100300000001</v>
      </c>
      <c r="G986" s="16">
        <f t="shared" si="16"/>
        <v>2260120.2778460002</v>
      </c>
      <c r="H986" s="39"/>
    </row>
    <row r="987" spans="1:8" ht="24" customHeight="1" x14ac:dyDescent="0.25">
      <c r="A987" s="6">
        <v>3160</v>
      </c>
      <c r="B987" s="57">
        <v>45231</v>
      </c>
      <c r="C987" s="7" t="s">
        <v>961</v>
      </c>
      <c r="D987" s="7" t="s">
        <v>8</v>
      </c>
      <c r="E987" s="22">
        <v>5600</v>
      </c>
      <c r="F987" s="16">
        <v>95</v>
      </c>
      <c r="G987" s="16">
        <f t="shared" si="16"/>
        <v>532000</v>
      </c>
      <c r="H987" s="39"/>
    </row>
    <row r="988" spans="1:8" ht="24" customHeight="1" x14ac:dyDescent="0.25">
      <c r="A988" s="6">
        <v>3161</v>
      </c>
      <c r="B988" s="57">
        <v>45231</v>
      </c>
      <c r="C988" s="7" t="s">
        <v>962</v>
      </c>
      <c r="D988" s="7" t="s">
        <v>8</v>
      </c>
      <c r="E988" s="22">
        <v>5600</v>
      </c>
      <c r="F988" s="16">
        <v>127.86</v>
      </c>
      <c r="G988" s="16">
        <f t="shared" si="16"/>
        <v>716016</v>
      </c>
      <c r="H988" s="39"/>
    </row>
    <row r="989" spans="1:8" ht="24" customHeight="1" x14ac:dyDescent="0.25">
      <c r="A989" s="6">
        <v>1611</v>
      </c>
      <c r="B989" s="57" t="e">
        <v>#N/A</v>
      </c>
      <c r="C989" s="7" t="s">
        <v>963</v>
      </c>
      <c r="D989" s="7" t="s">
        <v>8</v>
      </c>
      <c r="E989" s="22">
        <v>6199</v>
      </c>
      <c r="F989" s="16">
        <v>12.27</v>
      </c>
      <c r="G989" s="16">
        <f t="shared" si="16"/>
        <v>76061.73</v>
      </c>
      <c r="H989" s="39"/>
    </row>
    <row r="990" spans="1:8" ht="24" customHeight="1" x14ac:dyDescent="0.25">
      <c r="A990" s="6">
        <v>3183</v>
      </c>
      <c r="B990" s="57">
        <v>45258</v>
      </c>
      <c r="C990" s="7" t="s">
        <v>964</v>
      </c>
      <c r="D990" s="7" t="s">
        <v>8</v>
      </c>
      <c r="E990" s="22">
        <v>6340</v>
      </c>
      <c r="F990" s="16">
        <v>61.36</v>
      </c>
      <c r="G990" s="16">
        <f t="shared" si="16"/>
        <v>389022.4</v>
      </c>
      <c r="H990" s="39"/>
    </row>
    <row r="991" spans="1:8" ht="24" customHeight="1" x14ac:dyDescent="0.25">
      <c r="A991" s="6">
        <v>526</v>
      </c>
      <c r="B991" s="57" t="e">
        <v>#N/A</v>
      </c>
      <c r="C991" s="7" t="s">
        <v>965</v>
      </c>
      <c r="D991" s="7" t="s">
        <v>8</v>
      </c>
      <c r="E991" s="22">
        <v>6479</v>
      </c>
      <c r="F991" s="16">
        <v>778.8</v>
      </c>
      <c r="G991" s="16">
        <f t="shared" si="16"/>
        <v>5045845.1999999993</v>
      </c>
      <c r="H991" s="39"/>
    </row>
    <row r="992" spans="1:8" ht="24" customHeight="1" x14ac:dyDescent="0.25">
      <c r="A992" s="6">
        <v>1102</v>
      </c>
      <c r="B992" s="57" t="e">
        <v>#N/A</v>
      </c>
      <c r="C992" s="7" t="s">
        <v>966</v>
      </c>
      <c r="D992" s="7" t="s">
        <v>8</v>
      </c>
      <c r="E992" s="22">
        <v>7632</v>
      </c>
      <c r="F992" s="16">
        <v>300.74068799999998</v>
      </c>
      <c r="G992" s="16">
        <f t="shared" si="16"/>
        <v>2295252.9308159999</v>
      </c>
      <c r="H992" s="39"/>
    </row>
    <row r="993" spans="1:8" ht="24" customHeight="1" x14ac:dyDescent="0.25">
      <c r="A993" s="6">
        <v>560</v>
      </c>
      <c r="B993" s="57" t="e">
        <v>#N/A</v>
      </c>
      <c r="C993" s="7" t="s">
        <v>967</v>
      </c>
      <c r="D993" s="7" t="s">
        <v>8</v>
      </c>
      <c r="E993" s="22">
        <v>7890</v>
      </c>
      <c r="F993" s="16">
        <v>4.484</v>
      </c>
      <c r="G993" s="16">
        <f t="shared" si="16"/>
        <v>35378.76</v>
      </c>
      <c r="H993" s="39"/>
    </row>
    <row r="994" spans="1:8" ht="24" customHeight="1" x14ac:dyDescent="0.25">
      <c r="A994" s="6">
        <v>497</v>
      </c>
      <c r="B994" s="57" t="e">
        <v>#N/A</v>
      </c>
      <c r="C994" s="7" t="s">
        <v>968</v>
      </c>
      <c r="D994" s="7" t="s">
        <v>8</v>
      </c>
      <c r="E994" s="22">
        <v>9500</v>
      </c>
      <c r="F994" s="16">
        <v>160.61424</v>
      </c>
      <c r="G994" s="16">
        <f t="shared" si="16"/>
        <v>1525835.28</v>
      </c>
      <c r="H994" s="39"/>
    </row>
    <row r="995" spans="1:8" ht="24" customHeight="1" x14ac:dyDescent="0.25">
      <c r="A995" s="6">
        <v>2294</v>
      </c>
      <c r="B995" s="57" t="e">
        <v>#N/A</v>
      </c>
      <c r="C995" s="7" t="s">
        <v>969</v>
      </c>
      <c r="D995" s="7" t="s">
        <v>8</v>
      </c>
      <c r="E995" s="22">
        <v>10000</v>
      </c>
      <c r="F995" s="16">
        <v>127.5</v>
      </c>
      <c r="G995" s="16">
        <f t="shared" si="16"/>
        <v>1275000</v>
      </c>
      <c r="H995" s="39"/>
    </row>
    <row r="996" spans="1:8" ht="24" customHeight="1" x14ac:dyDescent="0.25">
      <c r="A996" s="6">
        <v>817</v>
      </c>
      <c r="B996" s="57" t="e">
        <v>#N/A</v>
      </c>
      <c r="C996" s="7" t="s">
        <v>970</v>
      </c>
      <c r="D996" s="7" t="s">
        <v>8</v>
      </c>
      <c r="E996" s="22">
        <v>10300</v>
      </c>
      <c r="F996" s="16">
        <v>93.633332999999993</v>
      </c>
      <c r="G996" s="16">
        <f t="shared" si="16"/>
        <v>964423.3298999999</v>
      </c>
      <c r="H996" s="39"/>
    </row>
    <row r="997" spans="1:8" ht="24" customHeight="1" x14ac:dyDescent="0.25">
      <c r="A997" s="6">
        <v>561</v>
      </c>
      <c r="B997" s="57" t="e">
        <v>#N/A</v>
      </c>
      <c r="C997" s="7" t="s">
        <v>971</v>
      </c>
      <c r="D997" s="7" t="s">
        <v>8</v>
      </c>
      <c r="E997" s="22">
        <v>11500</v>
      </c>
      <c r="F997" s="16">
        <v>6</v>
      </c>
      <c r="G997" s="16">
        <f t="shared" si="16"/>
        <v>69000</v>
      </c>
      <c r="H997" s="39"/>
    </row>
    <row r="998" spans="1:8" ht="24" customHeight="1" x14ac:dyDescent="0.25">
      <c r="A998" s="6">
        <v>563</v>
      </c>
      <c r="B998" s="57" t="e">
        <v>#N/A</v>
      </c>
      <c r="C998" s="7" t="s">
        <v>972</v>
      </c>
      <c r="D998" s="7" t="s">
        <v>8</v>
      </c>
      <c r="E998" s="22">
        <v>11500</v>
      </c>
      <c r="F998" s="16">
        <v>2.4000029999999999</v>
      </c>
      <c r="G998" s="16">
        <f t="shared" si="16"/>
        <v>27600.034499999998</v>
      </c>
      <c r="H998" s="39"/>
    </row>
    <row r="999" spans="1:8" ht="24" customHeight="1" x14ac:dyDescent="0.25">
      <c r="A999" s="6">
        <v>559</v>
      </c>
      <c r="B999" s="57" t="e">
        <v>#N/A</v>
      </c>
      <c r="C999" s="7" t="s">
        <v>973</v>
      </c>
      <c r="D999" s="7" t="s">
        <v>8</v>
      </c>
      <c r="E999" s="22">
        <v>12391</v>
      </c>
      <c r="F999" s="16">
        <v>3.54</v>
      </c>
      <c r="G999" s="16">
        <f t="shared" si="16"/>
        <v>43864.14</v>
      </c>
      <c r="H999" s="39"/>
    </row>
    <row r="1000" spans="1:8" ht="24" customHeight="1" x14ac:dyDescent="0.25">
      <c r="A1000" s="6">
        <v>504</v>
      </c>
      <c r="B1000" s="57">
        <v>45204</v>
      </c>
      <c r="C1000" s="7" t="s">
        <v>885</v>
      </c>
      <c r="D1000" s="7" t="s">
        <v>8</v>
      </c>
      <c r="E1000" s="22">
        <v>12497</v>
      </c>
      <c r="F1000" s="16">
        <v>15.008056</v>
      </c>
      <c r="G1000" s="16">
        <f t="shared" si="16"/>
        <v>187555.67583200001</v>
      </c>
      <c r="H1000" s="39"/>
    </row>
    <row r="1001" spans="1:8" ht="24" customHeight="1" x14ac:dyDescent="0.25">
      <c r="A1001" s="6">
        <v>1100</v>
      </c>
      <c r="B1001" s="57" t="e">
        <v>#N/A</v>
      </c>
      <c r="C1001" s="7" t="s">
        <v>974</v>
      </c>
      <c r="D1001" s="7" t="s">
        <v>8</v>
      </c>
      <c r="E1001" s="22">
        <v>13004</v>
      </c>
      <c r="F1001" s="16">
        <v>300.74068799999998</v>
      </c>
      <c r="G1001" s="16">
        <f t="shared" si="16"/>
        <v>3910831.9067519996</v>
      </c>
      <c r="H1001" s="39"/>
    </row>
    <row r="1002" spans="1:8" ht="24" customHeight="1" x14ac:dyDescent="0.25">
      <c r="A1002" s="6">
        <v>3288</v>
      </c>
      <c r="B1002" s="57">
        <v>45322</v>
      </c>
      <c r="C1002" s="7" t="s">
        <v>975</v>
      </c>
      <c r="D1002" s="7" t="s">
        <v>230</v>
      </c>
      <c r="E1002" s="22">
        <v>13374</v>
      </c>
      <c r="F1002" s="16">
        <v>631.299982</v>
      </c>
      <c r="G1002" s="16">
        <f t="shared" si="16"/>
        <v>8443005.959268</v>
      </c>
      <c r="H1002" s="39"/>
    </row>
    <row r="1003" spans="1:8" ht="24" customHeight="1" x14ac:dyDescent="0.25">
      <c r="A1003" s="6">
        <v>111</v>
      </c>
      <c r="B1003" s="57">
        <v>44895</v>
      </c>
      <c r="C1003" s="7" t="s">
        <v>976</v>
      </c>
      <c r="D1003" s="7" t="s">
        <v>8</v>
      </c>
      <c r="E1003" s="22">
        <v>13408</v>
      </c>
      <c r="F1003" s="16">
        <v>153.351764</v>
      </c>
      <c r="G1003" s="16">
        <f t="shared" si="16"/>
        <v>2056140.451712</v>
      </c>
      <c r="H1003" s="39"/>
    </row>
    <row r="1004" spans="1:8" ht="19.5" customHeight="1" x14ac:dyDescent="0.25">
      <c r="A1004" s="6">
        <v>1610</v>
      </c>
      <c r="B1004" s="57" t="e">
        <v>#N/A</v>
      </c>
      <c r="C1004" s="7" t="s">
        <v>977</v>
      </c>
      <c r="D1004" s="7" t="s">
        <v>8</v>
      </c>
      <c r="E1004" s="22">
        <v>15043</v>
      </c>
      <c r="F1004" s="16">
        <v>12.27</v>
      </c>
      <c r="G1004" s="16">
        <f t="shared" si="16"/>
        <v>184577.61</v>
      </c>
      <c r="H1004" s="39"/>
    </row>
    <row r="1005" spans="1:8" ht="14.25" customHeight="1" x14ac:dyDescent="0.25">
      <c r="A1005" s="6">
        <v>1101</v>
      </c>
      <c r="B1005" s="57" t="e">
        <v>#N/A</v>
      </c>
      <c r="C1005" s="7" t="s">
        <v>978</v>
      </c>
      <c r="D1005" s="7" t="s">
        <v>8</v>
      </c>
      <c r="E1005" s="22">
        <v>15422</v>
      </c>
      <c r="F1005" s="16">
        <v>300.74068799999998</v>
      </c>
      <c r="G1005" s="16">
        <f t="shared" si="16"/>
        <v>4638022.8903359994</v>
      </c>
      <c r="H1005" s="39"/>
    </row>
    <row r="1006" spans="1:8" ht="24" customHeight="1" x14ac:dyDescent="0.25">
      <c r="A1006" s="6">
        <v>3291</v>
      </c>
      <c r="B1006" s="57">
        <v>45322</v>
      </c>
      <c r="C1006" s="7" t="s">
        <v>979</v>
      </c>
      <c r="D1006" s="7" t="s">
        <v>8</v>
      </c>
      <c r="E1006" s="22">
        <v>16781</v>
      </c>
      <c r="F1006" s="16">
        <v>159.30001999999999</v>
      </c>
      <c r="G1006" s="16">
        <f t="shared" si="16"/>
        <v>2673213.6356199998</v>
      </c>
      <c r="H1006" s="39"/>
    </row>
    <row r="1007" spans="1:8" ht="24" customHeight="1" x14ac:dyDescent="0.25">
      <c r="A1007" s="6">
        <v>341</v>
      </c>
      <c r="B1007" s="57" t="e">
        <v>#N/A</v>
      </c>
      <c r="C1007" s="7" t="s">
        <v>980</v>
      </c>
      <c r="D1007" s="7" t="s">
        <v>8</v>
      </c>
      <c r="E1007" s="22">
        <v>17000</v>
      </c>
      <c r="F1007" s="16">
        <v>59</v>
      </c>
      <c r="G1007" s="16">
        <f t="shared" si="16"/>
        <v>1003000</v>
      </c>
      <c r="H1007" s="39"/>
    </row>
    <row r="1008" spans="1:8" ht="24" customHeight="1" x14ac:dyDescent="0.25">
      <c r="A1008" s="6">
        <v>1609</v>
      </c>
      <c r="B1008" s="57" t="e">
        <v>#N/A</v>
      </c>
      <c r="C1008" s="7" t="s">
        <v>981</v>
      </c>
      <c r="D1008" s="7" t="s">
        <v>8</v>
      </c>
      <c r="E1008" s="22">
        <v>17586</v>
      </c>
      <c r="F1008" s="16">
        <v>12.27</v>
      </c>
      <c r="G1008" s="16">
        <f t="shared" si="16"/>
        <v>215780.22</v>
      </c>
      <c r="H1008" s="39"/>
    </row>
    <row r="1009" spans="1:8" ht="24" customHeight="1" x14ac:dyDescent="0.25">
      <c r="A1009" s="6">
        <v>1895</v>
      </c>
      <c r="B1009" s="57">
        <v>45069</v>
      </c>
      <c r="C1009" s="7" t="s">
        <v>982</v>
      </c>
      <c r="D1009" s="7" t="s">
        <v>8</v>
      </c>
      <c r="E1009" s="22">
        <v>17789</v>
      </c>
      <c r="F1009" s="16">
        <v>25.600401999999999</v>
      </c>
      <c r="G1009" s="16">
        <f t="shared" si="16"/>
        <v>455405.55117799999</v>
      </c>
      <c r="H1009" s="39"/>
    </row>
    <row r="1010" spans="1:8" ht="24" customHeight="1" x14ac:dyDescent="0.25">
      <c r="A1010" s="6">
        <v>1105</v>
      </c>
      <c r="B1010" s="57" t="e">
        <v>#N/A</v>
      </c>
      <c r="C1010" s="7" t="s">
        <v>983</v>
      </c>
      <c r="D1010" s="7" t="s">
        <v>8</v>
      </c>
      <c r="E1010" s="22">
        <v>17900</v>
      </c>
      <c r="F1010" s="16">
        <v>300.74068799999998</v>
      </c>
      <c r="G1010" s="16">
        <f t="shared" si="16"/>
        <v>5383258.3151999991</v>
      </c>
      <c r="H1010" s="39"/>
    </row>
    <row r="1011" spans="1:8" ht="24" customHeight="1" x14ac:dyDescent="0.25">
      <c r="A1011" s="6">
        <v>1106</v>
      </c>
      <c r="B1011" s="57" t="e">
        <v>#N/A</v>
      </c>
      <c r="C1011" s="7" t="s">
        <v>984</v>
      </c>
      <c r="D1011" s="7" t="s">
        <v>8</v>
      </c>
      <c r="E1011" s="22">
        <v>19196</v>
      </c>
      <c r="F1011" s="16">
        <v>600.15387699999997</v>
      </c>
      <c r="G1011" s="16">
        <f t="shared" si="16"/>
        <v>11520553.822891999</v>
      </c>
      <c r="H1011" s="39"/>
    </row>
    <row r="1012" spans="1:8" ht="24" customHeight="1" x14ac:dyDescent="0.25">
      <c r="A1012" s="6">
        <v>1801</v>
      </c>
      <c r="B1012" s="57" t="e">
        <v>#N/A</v>
      </c>
      <c r="C1012" s="7" t="s">
        <v>985</v>
      </c>
      <c r="D1012" s="7" t="s">
        <v>8</v>
      </c>
      <c r="E1012" s="22">
        <v>29690</v>
      </c>
      <c r="F1012" s="16">
        <v>2.5960000000000001</v>
      </c>
      <c r="G1012" s="16">
        <f t="shared" si="16"/>
        <v>77075.240000000005</v>
      </c>
      <c r="H1012" s="39"/>
    </row>
    <row r="1013" spans="1:8" ht="15" customHeight="1" x14ac:dyDescent="0.25">
      <c r="A1013" s="6">
        <v>562</v>
      </c>
      <c r="B1013" s="57">
        <v>45204</v>
      </c>
      <c r="C1013" s="7" t="s">
        <v>986</v>
      </c>
      <c r="D1013" s="7" t="s">
        <v>8</v>
      </c>
      <c r="E1013" s="22">
        <v>32000</v>
      </c>
      <c r="F1013" s="16">
        <v>8.7804760000000002</v>
      </c>
      <c r="G1013" s="16">
        <f t="shared" si="16"/>
        <v>280975.23200000002</v>
      </c>
      <c r="H1013" s="39"/>
    </row>
    <row r="1014" spans="1:8" ht="24" customHeight="1" x14ac:dyDescent="0.25">
      <c r="A1014" s="6">
        <v>558</v>
      </c>
      <c r="B1014" s="57" t="e">
        <v>#N/A</v>
      </c>
      <c r="C1014" s="7" t="s">
        <v>987</v>
      </c>
      <c r="D1014" s="7" t="s">
        <v>8</v>
      </c>
      <c r="E1014" s="22">
        <v>37100</v>
      </c>
      <c r="F1014" s="16">
        <v>196.53</v>
      </c>
      <c r="G1014" s="16">
        <f t="shared" si="16"/>
        <v>7291263</v>
      </c>
      <c r="H1014" s="39"/>
    </row>
    <row r="1015" spans="1:8" ht="24" customHeight="1" x14ac:dyDescent="0.25">
      <c r="A1015" s="6">
        <v>1103</v>
      </c>
      <c r="B1015" s="57" t="e">
        <v>#N/A</v>
      </c>
      <c r="C1015" s="7" t="s">
        <v>988</v>
      </c>
      <c r="D1015" s="7" t="s">
        <v>8</v>
      </c>
      <c r="E1015" s="22">
        <v>40320</v>
      </c>
      <c r="F1015" s="16">
        <v>201.378792</v>
      </c>
      <c r="G1015" s="16">
        <f t="shared" si="16"/>
        <v>8119592.8934399998</v>
      </c>
      <c r="H1015" s="39"/>
    </row>
    <row r="1016" spans="1:8" ht="24" customHeight="1" x14ac:dyDescent="0.25">
      <c r="A1016" s="6">
        <v>923</v>
      </c>
      <c r="B1016" s="57" t="e">
        <v>#N/A</v>
      </c>
      <c r="C1016" s="7" t="s">
        <v>989</v>
      </c>
      <c r="D1016" s="7" t="s">
        <v>8</v>
      </c>
      <c r="E1016" s="22">
        <v>41100</v>
      </c>
      <c r="F1016" s="16">
        <v>29.074874999999999</v>
      </c>
      <c r="G1016" s="16">
        <f t="shared" si="16"/>
        <v>1194977.3625</v>
      </c>
      <c r="H1016" s="39"/>
    </row>
    <row r="1017" spans="1:8" ht="24" customHeight="1" x14ac:dyDescent="0.25">
      <c r="A1017" s="6">
        <v>1583</v>
      </c>
      <c r="B1017" s="57" t="e">
        <v>#N/A</v>
      </c>
      <c r="C1017" s="7" t="s">
        <v>990</v>
      </c>
      <c r="D1017" s="7" t="s">
        <v>8</v>
      </c>
      <c r="E1017" s="22">
        <v>48101</v>
      </c>
      <c r="F1017" s="16">
        <v>28.32</v>
      </c>
      <c r="G1017" s="16">
        <f t="shared" si="16"/>
        <v>1362220.32</v>
      </c>
      <c r="H1017" s="39"/>
    </row>
    <row r="1018" spans="1:8" ht="24" customHeight="1" x14ac:dyDescent="0.25">
      <c r="A1018" s="6">
        <v>256</v>
      </c>
      <c r="B1018" s="57">
        <v>44923</v>
      </c>
      <c r="C1018" s="7" t="s">
        <v>991</v>
      </c>
      <c r="D1018" s="7" t="s">
        <v>8</v>
      </c>
      <c r="E1018" s="22">
        <v>66000</v>
      </c>
      <c r="F1018" s="16">
        <v>13.811996000000001</v>
      </c>
      <c r="G1018" s="16">
        <f t="shared" si="16"/>
        <v>911591.73600000003</v>
      </c>
      <c r="H1018" s="39"/>
    </row>
    <row r="1019" spans="1:8" ht="15" customHeight="1" x14ac:dyDescent="0.25">
      <c r="A1019" s="6">
        <v>1587</v>
      </c>
      <c r="B1019" s="57">
        <v>45090</v>
      </c>
      <c r="C1019" s="7" t="s">
        <v>992</v>
      </c>
      <c r="D1019" s="7" t="s">
        <v>8</v>
      </c>
      <c r="E1019" s="22">
        <v>82704</v>
      </c>
      <c r="F1019" s="16">
        <v>11.225</v>
      </c>
      <c r="G1019" s="16">
        <f t="shared" si="16"/>
        <v>928352.4</v>
      </c>
      <c r="H1019" s="39"/>
    </row>
    <row r="1020" spans="1:8" ht="24" customHeight="1" x14ac:dyDescent="0.25">
      <c r="A1020" s="6">
        <v>2975</v>
      </c>
      <c r="B1020" s="57">
        <v>45029</v>
      </c>
      <c r="C1020" s="7" t="s">
        <v>993</v>
      </c>
      <c r="D1020" s="7" t="s">
        <v>8</v>
      </c>
      <c r="E1020" s="22">
        <v>100000</v>
      </c>
      <c r="F1020" s="16">
        <v>0.94</v>
      </c>
      <c r="G1020" s="16">
        <f t="shared" si="16"/>
        <v>94000</v>
      </c>
      <c r="H1020" s="39"/>
    </row>
    <row r="1021" spans="1:8" ht="24" customHeight="1" x14ac:dyDescent="0.25">
      <c r="A1021" s="6">
        <v>3281</v>
      </c>
      <c r="B1021" s="57">
        <v>45342</v>
      </c>
      <c r="C1021" s="7" t="s">
        <v>994</v>
      </c>
      <c r="D1021" s="7" t="s">
        <v>8</v>
      </c>
      <c r="E1021" s="22">
        <v>117032</v>
      </c>
      <c r="F1021" s="16">
        <v>15.340001000000001</v>
      </c>
      <c r="G1021" s="16">
        <f t="shared" si="16"/>
        <v>1795270.9970320002</v>
      </c>
      <c r="H1021" s="39"/>
    </row>
    <row r="1022" spans="1:8" ht="16.5" customHeight="1" x14ac:dyDescent="0.25">
      <c r="A1022" s="6">
        <v>257</v>
      </c>
      <c r="B1022" s="57">
        <v>44923</v>
      </c>
      <c r="C1022" s="7" t="s">
        <v>995</v>
      </c>
      <c r="D1022" s="7" t="s">
        <v>8</v>
      </c>
      <c r="E1022" s="22">
        <v>119496</v>
      </c>
      <c r="F1022" s="16">
        <v>12.646338999999999</v>
      </c>
      <c r="G1022" s="16">
        <f t="shared" si="16"/>
        <v>1511186.925144</v>
      </c>
      <c r="H1022" s="39"/>
    </row>
    <row r="1023" spans="1:8" ht="24" customHeight="1" thickBot="1" x14ac:dyDescent="0.3"/>
    <row r="1024" spans="1:8" ht="24" customHeight="1" thickBot="1" x14ac:dyDescent="0.3">
      <c r="E1024" s="63" t="s">
        <v>123</v>
      </c>
      <c r="F1024" s="64"/>
      <c r="G1024" s="15">
        <f>SUM(G656:G1022)</f>
        <v>151271644.672131</v>
      </c>
    </row>
    <row r="1026" spans="1:8" ht="24" customHeight="1" thickBot="1" x14ac:dyDescent="0.3"/>
    <row r="1027" spans="1:8" ht="24" customHeight="1" thickBot="1" x14ac:dyDescent="0.3">
      <c r="A1027" s="63" t="s">
        <v>996</v>
      </c>
      <c r="B1027" s="64"/>
      <c r="C1027" s="66"/>
    </row>
    <row r="1028" spans="1:8" ht="24" customHeight="1" thickBot="1" x14ac:dyDescent="0.3"/>
    <row r="1029" spans="1:8" ht="24" customHeight="1" x14ac:dyDescent="0.25">
      <c r="A1029" s="11" t="s">
        <v>171</v>
      </c>
      <c r="B1029" s="43"/>
      <c r="C1029" s="12" t="s">
        <v>1</v>
      </c>
      <c r="D1029" s="12" t="s">
        <v>2</v>
      </c>
      <c r="E1029" s="24" t="s">
        <v>3</v>
      </c>
      <c r="F1029" s="27" t="s">
        <v>4</v>
      </c>
      <c r="G1029" s="18" t="s">
        <v>5</v>
      </c>
      <c r="H1029" s="43" t="s">
        <v>6</v>
      </c>
    </row>
    <row r="1030" spans="1:8" ht="24" customHeight="1" x14ac:dyDescent="0.25">
      <c r="A1030" s="29">
        <v>377</v>
      </c>
      <c r="B1030" s="57" t="s">
        <v>1114</v>
      </c>
      <c r="C1030" s="7" t="s">
        <v>997</v>
      </c>
      <c r="D1030" s="7" t="s">
        <v>8</v>
      </c>
      <c r="E1030" s="25">
        <v>1</v>
      </c>
      <c r="F1030" s="16">
        <v>3468.13</v>
      </c>
      <c r="G1030" s="16">
        <f>E1030*F1030</f>
        <v>3468.13</v>
      </c>
      <c r="H1030" s="39"/>
    </row>
    <row r="1031" spans="1:8" ht="24" customHeight="1" x14ac:dyDescent="0.25">
      <c r="A1031" s="29">
        <v>387</v>
      </c>
      <c r="B1031" s="57" t="s">
        <v>1114</v>
      </c>
      <c r="C1031" s="7" t="s">
        <v>998</v>
      </c>
      <c r="D1031" s="7" t="s">
        <v>8</v>
      </c>
      <c r="E1031" s="25">
        <v>1</v>
      </c>
      <c r="F1031" s="16">
        <v>1311.28</v>
      </c>
      <c r="G1031" s="16">
        <f t="shared" ref="G1031:G1094" si="17">E1031*F1031</f>
        <v>1311.28</v>
      </c>
      <c r="H1031" s="39"/>
    </row>
    <row r="1032" spans="1:8" ht="24" customHeight="1" x14ac:dyDescent="0.25">
      <c r="A1032" s="29">
        <v>2011</v>
      </c>
      <c r="B1032" s="57" t="s">
        <v>1114</v>
      </c>
      <c r="C1032" s="7" t="s">
        <v>999</v>
      </c>
      <c r="D1032" s="7" t="s">
        <v>175</v>
      </c>
      <c r="E1032" s="25">
        <v>1</v>
      </c>
      <c r="F1032" s="16">
        <v>742</v>
      </c>
      <c r="G1032" s="16">
        <f t="shared" si="17"/>
        <v>742</v>
      </c>
      <c r="H1032" s="39"/>
    </row>
    <row r="1033" spans="1:8" ht="24" customHeight="1" x14ac:dyDescent="0.25">
      <c r="A1033" s="29">
        <v>2034</v>
      </c>
      <c r="B1033" s="57" t="s">
        <v>1114</v>
      </c>
      <c r="C1033" s="7" t="s">
        <v>1000</v>
      </c>
      <c r="D1033" s="7" t="s">
        <v>230</v>
      </c>
      <c r="E1033" s="25">
        <v>1</v>
      </c>
      <c r="F1033" s="16">
        <v>24</v>
      </c>
      <c r="G1033" s="16">
        <f t="shared" si="17"/>
        <v>24</v>
      </c>
      <c r="H1033" s="39"/>
    </row>
    <row r="1034" spans="1:8" ht="24" customHeight="1" x14ac:dyDescent="0.25">
      <c r="A1034" s="29">
        <v>356</v>
      </c>
      <c r="B1034" s="57" t="s">
        <v>1114</v>
      </c>
      <c r="C1034" s="7" t="s">
        <v>1001</v>
      </c>
      <c r="D1034" s="7" t="s">
        <v>8</v>
      </c>
      <c r="E1034" s="25">
        <v>2</v>
      </c>
      <c r="F1034" s="16">
        <v>673.78</v>
      </c>
      <c r="G1034" s="16">
        <f t="shared" si="17"/>
        <v>1347.56</v>
      </c>
      <c r="H1034" s="39"/>
    </row>
    <row r="1035" spans="1:8" ht="24" customHeight="1" x14ac:dyDescent="0.25">
      <c r="A1035" s="29">
        <v>365</v>
      </c>
      <c r="B1035" s="57" t="s">
        <v>1114</v>
      </c>
      <c r="C1035" s="7" t="s">
        <v>1002</v>
      </c>
      <c r="D1035" s="7" t="s">
        <v>8</v>
      </c>
      <c r="E1035" s="25">
        <v>2</v>
      </c>
      <c r="F1035" s="16">
        <v>900.04499999999996</v>
      </c>
      <c r="G1035" s="16">
        <f t="shared" si="17"/>
        <v>1800.09</v>
      </c>
      <c r="H1035" s="39"/>
    </row>
    <row r="1036" spans="1:8" ht="24" customHeight="1" x14ac:dyDescent="0.25">
      <c r="A1036" s="29">
        <v>389</v>
      </c>
      <c r="B1036" s="57" t="s">
        <v>1114</v>
      </c>
      <c r="C1036" s="7" t="s">
        <v>1003</v>
      </c>
      <c r="D1036" s="7" t="s">
        <v>8</v>
      </c>
      <c r="E1036" s="25">
        <v>2</v>
      </c>
      <c r="F1036" s="16">
        <v>828.01</v>
      </c>
      <c r="G1036" s="16">
        <f t="shared" si="17"/>
        <v>1656.02</v>
      </c>
      <c r="H1036" s="39"/>
    </row>
    <row r="1037" spans="1:8" ht="24" customHeight="1" x14ac:dyDescent="0.25">
      <c r="A1037" s="29">
        <v>1217</v>
      </c>
      <c r="B1037" s="57">
        <v>44902</v>
      </c>
      <c r="C1037" s="7" t="s">
        <v>1004</v>
      </c>
      <c r="D1037" s="7" t="s">
        <v>8</v>
      </c>
      <c r="E1037" s="25">
        <v>2</v>
      </c>
      <c r="F1037" s="16">
        <v>29699.668666000001</v>
      </c>
      <c r="G1037" s="16">
        <f t="shared" si="17"/>
        <v>59399.337332000003</v>
      </c>
      <c r="H1037" s="39"/>
    </row>
    <row r="1038" spans="1:8" ht="24" customHeight="1" x14ac:dyDescent="0.25">
      <c r="A1038" s="29">
        <v>1718</v>
      </c>
      <c r="B1038" s="57" t="s">
        <v>1114</v>
      </c>
      <c r="C1038" s="7" t="s">
        <v>1005</v>
      </c>
      <c r="D1038" s="7" t="s">
        <v>8</v>
      </c>
      <c r="E1038" s="25">
        <v>2</v>
      </c>
      <c r="F1038" s="16">
        <v>3550.0064090000001</v>
      </c>
      <c r="G1038" s="16">
        <f t="shared" si="17"/>
        <v>7100.0128180000002</v>
      </c>
      <c r="H1038" s="39"/>
    </row>
    <row r="1039" spans="1:8" ht="24" customHeight="1" x14ac:dyDescent="0.25">
      <c r="A1039" s="29">
        <v>1722</v>
      </c>
      <c r="B1039" s="57" t="s">
        <v>1114</v>
      </c>
      <c r="C1039" s="7" t="s">
        <v>1006</v>
      </c>
      <c r="D1039" s="7" t="s">
        <v>8</v>
      </c>
      <c r="E1039" s="25">
        <v>2</v>
      </c>
      <c r="F1039" s="16">
        <v>1478.0090090000001</v>
      </c>
      <c r="G1039" s="16">
        <f t="shared" si="17"/>
        <v>2956.0180180000002</v>
      </c>
      <c r="H1039" s="39"/>
    </row>
    <row r="1040" spans="1:8" ht="24" customHeight="1" x14ac:dyDescent="0.25">
      <c r="A1040" s="29">
        <v>2290</v>
      </c>
      <c r="B1040" s="57" t="s">
        <v>1114</v>
      </c>
      <c r="C1040" s="7" t="s">
        <v>1007</v>
      </c>
      <c r="D1040" s="7" t="s">
        <v>230</v>
      </c>
      <c r="E1040" s="25">
        <v>2</v>
      </c>
      <c r="F1040" s="16">
        <v>530.40666599999997</v>
      </c>
      <c r="G1040" s="16">
        <f t="shared" si="17"/>
        <v>1060.8133319999999</v>
      </c>
      <c r="H1040" s="39"/>
    </row>
    <row r="1041" spans="1:8" ht="24" customHeight="1" x14ac:dyDescent="0.25">
      <c r="A1041" s="29">
        <v>1659</v>
      </c>
      <c r="B1041" s="57" t="s">
        <v>1114</v>
      </c>
      <c r="C1041" s="7" t="s">
        <v>1008</v>
      </c>
      <c r="D1041" s="7" t="s">
        <v>8</v>
      </c>
      <c r="E1041" s="25">
        <v>3</v>
      </c>
      <c r="F1041" s="16">
        <v>595.48</v>
      </c>
      <c r="G1041" s="16">
        <f t="shared" si="17"/>
        <v>1786.44</v>
      </c>
      <c r="H1041" s="39"/>
    </row>
    <row r="1042" spans="1:8" ht="24" customHeight="1" x14ac:dyDescent="0.25">
      <c r="A1042" s="29">
        <v>3109</v>
      </c>
      <c r="B1042" s="57">
        <v>45188</v>
      </c>
      <c r="C1042" s="7" t="s">
        <v>1009</v>
      </c>
      <c r="D1042" s="7" t="s">
        <v>8</v>
      </c>
      <c r="E1042" s="25">
        <v>3</v>
      </c>
      <c r="F1042" s="16">
        <v>160</v>
      </c>
      <c r="G1042" s="16">
        <f t="shared" si="17"/>
        <v>480</v>
      </c>
      <c r="H1042" s="39"/>
    </row>
    <row r="1043" spans="1:8" ht="24" customHeight="1" x14ac:dyDescent="0.25">
      <c r="A1043" s="29">
        <v>1697</v>
      </c>
      <c r="B1043" s="57" t="s">
        <v>1114</v>
      </c>
      <c r="C1043" s="7" t="s">
        <v>1010</v>
      </c>
      <c r="D1043" s="7" t="s">
        <v>8</v>
      </c>
      <c r="E1043" s="25">
        <v>4</v>
      </c>
      <c r="F1043" s="16">
        <v>550</v>
      </c>
      <c r="G1043" s="16">
        <f t="shared" si="17"/>
        <v>2200</v>
      </c>
      <c r="H1043" s="39"/>
    </row>
    <row r="1044" spans="1:8" ht="24" customHeight="1" x14ac:dyDescent="0.25">
      <c r="A1044" s="29">
        <v>1894</v>
      </c>
      <c r="B1044" s="57" t="s">
        <v>1114</v>
      </c>
      <c r="C1044" s="7" t="s">
        <v>1011</v>
      </c>
      <c r="D1044" s="7" t="s">
        <v>8</v>
      </c>
      <c r="E1044" s="25">
        <v>4</v>
      </c>
      <c r="F1044" s="16">
        <v>46.61</v>
      </c>
      <c r="G1044" s="16">
        <f t="shared" si="17"/>
        <v>186.44</v>
      </c>
      <c r="H1044" s="39"/>
    </row>
    <row r="1045" spans="1:8" ht="24" customHeight="1" x14ac:dyDescent="0.25">
      <c r="A1045" s="29">
        <v>212</v>
      </c>
      <c r="B1045" s="57">
        <v>44953</v>
      </c>
      <c r="C1045" s="7" t="s">
        <v>1012</v>
      </c>
      <c r="D1045" s="7" t="s">
        <v>8</v>
      </c>
      <c r="E1045" s="25">
        <v>5</v>
      </c>
      <c r="F1045" s="16">
        <v>47.051068000000001</v>
      </c>
      <c r="G1045" s="16">
        <f t="shared" si="17"/>
        <v>235.25533999999999</v>
      </c>
      <c r="H1045" s="39"/>
    </row>
    <row r="1046" spans="1:8" ht="24" customHeight="1" x14ac:dyDescent="0.25">
      <c r="A1046" s="29">
        <v>3107</v>
      </c>
      <c r="B1046" s="57">
        <v>45188</v>
      </c>
      <c r="C1046" s="7" t="s">
        <v>1013</v>
      </c>
      <c r="D1046" s="7" t="s">
        <v>8</v>
      </c>
      <c r="E1046" s="25">
        <v>5</v>
      </c>
      <c r="F1046" s="16">
        <v>324.99400000000003</v>
      </c>
      <c r="G1046" s="16">
        <f t="shared" si="17"/>
        <v>1624.9700000000003</v>
      </c>
      <c r="H1046" s="39"/>
    </row>
    <row r="1047" spans="1:8" ht="24" customHeight="1" x14ac:dyDescent="0.25">
      <c r="A1047" s="29">
        <v>3108</v>
      </c>
      <c r="B1047" s="57">
        <v>45188</v>
      </c>
      <c r="C1047" s="7" t="s">
        <v>1014</v>
      </c>
      <c r="D1047" s="7" t="s">
        <v>8</v>
      </c>
      <c r="E1047" s="25">
        <v>5</v>
      </c>
      <c r="F1047" s="16">
        <v>1295</v>
      </c>
      <c r="G1047" s="16">
        <f t="shared" si="17"/>
        <v>6475</v>
      </c>
      <c r="H1047" s="39"/>
    </row>
    <row r="1048" spans="1:8" ht="24" customHeight="1" x14ac:dyDescent="0.25">
      <c r="A1048" s="29">
        <v>1709</v>
      </c>
      <c r="B1048" s="57" t="s">
        <v>1114</v>
      </c>
      <c r="C1048" s="7" t="s">
        <v>1015</v>
      </c>
      <c r="D1048" s="7" t="s">
        <v>8</v>
      </c>
      <c r="E1048" s="25">
        <v>6</v>
      </c>
      <c r="F1048" s="16">
        <v>224.98666700000001</v>
      </c>
      <c r="G1048" s="16">
        <f t="shared" si="17"/>
        <v>1349.9200020000001</v>
      </c>
      <c r="H1048" s="39"/>
    </row>
    <row r="1049" spans="1:8" ht="24" customHeight="1" x14ac:dyDescent="0.25">
      <c r="A1049" s="29">
        <v>1712</v>
      </c>
      <c r="B1049" s="57" t="s">
        <v>1114</v>
      </c>
      <c r="C1049" s="7" t="s">
        <v>1016</v>
      </c>
      <c r="D1049" s="7" t="s">
        <v>8</v>
      </c>
      <c r="E1049" s="25">
        <v>12</v>
      </c>
      <c r="F1049" s="16">
        <v>535.00018299999999</v>
      </c>
      <c r="G1049" s="16">
        <f t="shared" si="17"/>
        <v>6420.0021959999995</v>
      </c>
      <c r="H1049" s="39"/>
    </row>
    <row r="1050" spans="1:8" ht="24" customHeight="1" x14ac:dyDescent="0.25">
      <c r="A1050" s="29">
        <v>295</v>
      </c>
      <c r="B1050" s="57" t="s">
        <v>1114</v>
      </c>
      <c r="C1050" s="7" t="s">
        <v>1017</v>
      </c>
      <c r="D1050" s="7" t="s">
        <v>8</v>
      </c>
      <c r="E1050" s="25">
        <v>13</v>
      </c>
      <c r="F1050" s="16">
        <v>38543.143001999997</v>
      </c>
      <c r="G1050" s="16">
        <f t="shared" si="17"/>
        <v>501060.85902599996</v>
      </c>
      <c r="H1050" s="39"/>
    </row>
    <row r="1051" spans="1:8" ht="24" customHeight="1" x14ac:dyDescent="0.25">
      <c r="A1051" s="29">
        <v>3116</v>
      </c>
      <c r="B1051" s="57">
        <v>45196</v>
      </c>
      <c r="C1051" s="7" t="s">
        <v>1018</v>
      </c>
      <c r="D1051" s="7" t="s">
        <v>8</v>
      </c>
      <c r="E1051" s="25">
        <v>14</v>
      </c>
      <c r="F1051" s="16">
        <v>38313.000737000002</v>
      </c>
      <c r="G1051" s="16">
        <f t="shared" si="17"/>
        <v>536382.01031799999</v>
      </c>
      <c r="H1051" s="39"/>
    </row>
    <row r="1052" spans="1:8" ht="24" customHeight="1" x14ac:dyDescent="0.25">
      <c r="A1052" s="29">
        <v>1232</v>
      </c>
      <c r="B1052" s="57" t="s">
        <v>1114</v>
      </c>
      <c r="C1052" s="7" t="s">
        <v>1019</v>
      </c>
      <c r="D1052" s="7" t="s">
        <v>8</v>
      </c>
      <c r="E1052" s="25">
        <v>15</v>
      </c>
      <c r="F1052" s="16">
        <v>44742</v>
      </c>
      <c r="G1052" s="16">
        <f t="shared" si="17"/>
        <v>671130</v>
      </c>
      <c r="H1052" s="39"/>
    </row>
    <row r="1053" spans="1:8" ht="24" customHeight="1" x14ac:dyDescent="0.25">
      <c r="A1053" s="29">
        <v>1574</v>
      </c>
      <c r="B1053" s="57" t="s">
        <v>1114</v>
      </c>
      <c r="C1053" s="7" t="s">
        <v>1020</v>
      </c>
      <c r="D1053" s="7" t="s">
        <v>8</v>
      </c>
      <c r="E1053" s="25">
        <v>18</v>
      </c>
      <c r="F1053" s="16">
        <v>23.403333</v>
      </c>
      <c r="G1053" s="16">
        <f t="shared" si="17"/>
        <v>421.25999400000001</v>
      </c>
      <c r="H1053" s="39"/>
    </row>
    <row r="1054" spans="1:8" ht="24" customHeight="1" x14ac:dyDescent="0.25">
      <c r="A1054" s="29">
        <v>2484</v>
      </c>
      <c r="B1054" s="57" t="s">
        <v>1114</v>
      </c>
      <c r="C1054" s="7" t="s">
        <v>1021</v>
      </c>
      <c r="D1054" s="7" t="s">
        <v>217</v>
      </c>
      <c r="E1054" s="25">
        <v>18</v>
      </c>
      <c r="F1054" s="16">
        <v>33.04</v>
      </c>
      <c r="G1054" s="16">
        <f t="shared" si="17"/>
        <v>594.72</v>
      </c>
      <c r="H1054" s="39"/>
    </row>
    <row r="1055" spans="1:8" ht="24" customHeight="1" x14ac:dyDescent="0.25">
      <c r="A1055" s="29">
        <v>1698</v>
      </c>
      <c r="B1055" s="57" t="s">
        <v>1114</v>
      </c>
      <c r="C1055" s="7" t="s">
        <v>1022</v>
      </c>
      <c r="D1055" s="7" t="s">
        <v>8</v>
      </c>
      <c r="E1055" s="25">
        <v>19</v>
      </c>
      <c r="F1055" s="16">
        <v>991.38878399999999</v>
      </c>
      <c r="G1055" s="16">
        <f t="shared" si="17"/>
        <v>18836.386896</v>
      </c>
      <c r="H1055" s="39"/>
    </row>
    <row r="1056" spans="1:8" ht="24" customHeight="1" x14ac:dyDescent="0.25">
      <c r="A1056" s="29">
        <v>1676</v>
      </c>
      <c r="B1056" s="57" t="s">
        <v>1114</v>
      </c>
      <c r="C1056" s="7" t="s">
        <v>1023</v>
      </c>
      <c r="D1056" s="7" t="s">
        <v>8</v>
      </c>
      <c r="E1056" s="25">
        <v>20</v>
      </c>
      <c r="F1056" s="16">
        <v>2125</v>
      </c>
      <c r="G1056" s="16">
        <f t="shared" si="17"/>
        <v>42500</v>
      </c>
      <c r="H1056" s="39"/>
    </row>
    <row r="1057" spans="1:8" ht="24" customHeight="1" x14ac:dyDescent="0.25">
      <c r="A1057" s="29">
        <v>1699</v>
      </c>
      <c r="B1057" s="57" t="s">
        <v>1114</v>
      </c>
      <c r="C1057" s="7" t="s">
        <v>1024</v>
      </c>
      <c r="D1057" s="7" t="s">
        <v>8</v>
      </c>
      <c r="E1057" s="25">
        <v>22</v>
      </c>
      <c r="F1057" s="16">
        <v>1462.61</v>
      </c>
      <c r="G1057" s="16">
        <f t="shared" si="17"/>
        <v>32177.42</v>
      </c>
      <c r="H1057" s="39"/>
    </row>
    <row r="1058" spans="1:8" ht="24" customHeight="1" x14ac:dyDescent="0.25">
      <c r="A1058" s="29">
        <v>1696</v>
      </c>
      <c r="B1058" s="57" t="s">
        <v>1114</v>
      </c>
      <c r="C1058" s="7" t="s">
        <v>1025</v>
      </c>
      <c r="D1058" s="7" t="s">
        <v>8</v>
      </c>
      <c r="E1058" s="25">
        <v>23</v>
      </c>
      <c r="F1058" s="16">
        <v>1450</v>
      </c>
      <c r="G1058" s="16">
        <f t="shared" si="17"/>
        <v>33350</v>
      </c>
      <c r="H1058" s="39"/>
    </row>
    <row r="1059" spans="1:8" ht="24" customHeight="1" x14ac:dyDescent="0.25">
      <c r="A1059" s="29">
        <v>264</v>
      </c>
      <c r="B1059" s="57" t="s">
        <v>1114</v>
      </c>
      <c r="C1059" s="7" t="s">
        <v>1026</v>
      </c>
      <c r="D1059" s="7" t="s">
        <v>8</v>
      </c>
      <c r="E1059" s="25">
        <v>25</v>
      </c>
      <c r="F1059" s="16">
        <v>172.75985399999999</v>
      </c>
      <c r="G1059" s="16">
        <f t="shared" si="17"/>
        <v>4318.9963499999994</v>
      </c>
      <c r="H1059" s="39"/>
    </row>
    <row r="1060" spans="1:8" ht="24" customHeight="1" x14ac:dyDescent="0.25">
      <c r="A1060" s="29">
        <v>379</v>
      </c>
      <c r="B1060" s="57" t="s">
        <v>1114</v>
      </c>
      <c r="C1060" s="7" t="s">
        <v>1027</v>
      </c>
      <c r="D1060" s="7" t="s">
        <v>8</v>
      </c>
      <c r="E1060" s="25">
        <v>26</v>
      </c>
      <c r="F1060" s="16">
        <v>148.5</v>
      </c>
      <c r="G1060" s="16">
        <f t="shared" si="17"/>
        <v>3861</v>
      </c>
      <c r="H1060" s="39"/>
    </row>
    <row r="1061" spans="1:8" ht="24" customHeight="1" x14ac:dyDescent="0.25">
      <c r="A1061" s="29">
        <v>1678</v>
      </c>
      <c r="B1061" s="57" t="s">
        <v>1114</v>
      </c>
      <c r="C1061" s="7" t="s">
        <v>1028</v>
      </c>
      <c r="D1061" s="7" t="s">
        <v>8</v>
      </c>
      <c r="E1061" s="25">
        <v>27</v>
      </c>
      <c r="F1061" s="16">
        <v>460</v>
      </c>
      <c r="G1061" s="16">
        <f t="shared" si="17"/>
        <v>12420</v>
      </c>
      <c r="H1061" s="39"/>
    </row>
    <row r="1062" spans="1:8" ht="24" customHeight="1" x14ac:dyDescent="0.25">
      <c r="A1062" s="29">
        <v>296</v>
      </c>
      <c r="B1062" s="57" t="s">
        <v>1114</v>
      </c>
      <c r="C1062" s="7" t="s">
        <v>1029</v>
      </c>
      <c r="D1062" s="7" t="s">
        <v>8</v>
      </c>
      <c r="E1062" s="25">
        <v>36</v>
      </c>
      <c r="F1062" s="16">
        <v>650</v>
      </c>
      <c r="G1062" s="16">
        <f t="shared" si="17"/>
        <v>23400</v>
      </c>
      <c r="H1062" s="39"/>
    </row>
    <row r="1063" spans="1:8" ht="24" customHeight="1" x14ac:dyDescent="0.25">
      <c r="A1063" s="29">
        <v>1684</v>
      </c>
      <c r="B1063" s="57" t="s">
        <v>1114</v>
      </c>
      <c r="C1063" s="7" t="s">
        <v>1030</v>
      </c>
      <c r="D1063" s="7" t="s">
        <v>8</v>
      </c>
      <c r="E1063" s="25">
        <v>38</v>
      </c>
      <c r="F1063" s="16">
        <v>5995</v>
      </c>
      <c r="G1063" s="16">
        <f t="shared" si="17"/>
        <v>227810</v>
      </c>
      <c r="H1063" s="39"/>
    </row>
    <row r="1064" spans="1:8" ht="24" customHeight="1" x14ac:dyDescent="0.25">
      <c r="A1064" s="29">
        <v>1720</v>
      </c>
      <c r="B1064" s="57" t="s">
        <v>1114</v>
      </c>
      <c r="C1064" s="7" t="s">
        <v>1031</v>
      </c>
      <c r="D1064" s="7" t="s">
        <v>8</v>
      </c>
      <c r="E1064" s="25">
        <v>42</v>
      </c>
      <c r="F1064" s="16">
        <v>785.185923</v>
      </c>
      <c r="G1064" s="16">
        <f t="shared" si="17"/>
        <v>32977.808766000002</v>
      </c>
      <c r="H1064" s="39"/>
    </row>
    <row r="1065" spans="1:8" ht="24" customHeight="1" x14ac:dyDescent="0.25">
      <c r="A1065" s="29">
        <v>360</v>
      </c>
      <c r="B1065" s="57" t="s">
        <v>1114</v>
      </c>
      <c r="C1065" s="7" t="s">
        <v>1032</v>
      </c>
      <c r="D1065" s="7" t="s">
        <v>8</v>
      </c>
      <c r="E1065" s="25">
        <v>50</v>
      </c>
      <c r="F1065" s="16">
        <v>5478.71</v>
      </c>
      <c r="G1065" s="16">
        <f t="shared" si="17"/>
        <v>273935.5</v>
      </c>
      <c r="H1065" s="39"/>
    </row>
    <row r="1066" spans="1:8" ht="24" customHeight="1" x14ac:dyDescent="0.25">
      <c r="A1066" s="29">
        <v>382</v>
      </c>
      <c r="B1066" s="57" t="s">
        <v>1114</v>
      </c>
      <c r="C1066" s="7" t="s">
        <v>1033</v>
      </c>
      <c r="D1066" s="7" t="s">
        <v>8</v>
      </c>
      <c r="E1066" s="25">
        <v>50</v>
      </c>
      <c r="F1066" s="16">
        <v>2340.06</v>
      </c>
      <c r="G1066" s="16">
        <f t="shared" si="17"/>
        <v>117003</v>
      </c>
      <c r="H1066" s="39"/>
    </row>
    <row r="1067" spans="1:8" ht="24" customHeight="1" x14ac:dyDescent="0.25">
      <c r="A1067" s="29">
        <v>1751</v>
      </c>
      <c r="B1067" s="57" t="s">
        <v>1114</v>
      </c>
      <c r="C1067" s="7" t="s">
        <v>1034</v>
      </c>
      <c r="D1067" s="7" t="s">
        <v>8</v>
      </c>
      <c r="E1067" s="25">
        <v>58</v>
      </c>
      <c r="F1067" s="16">
        <v>109.74</v>
      </c>
      <c r="G1067" s="16">
        <f t="shared" si="17"/>
        <v>6364.92</v>
      </c>
      <c r="H1067" s="39"/>
    </row>
    <row r="1068" spans="1:8" ht="24" customHeight="1" x14ac:dyDescent="0.25">
      <c r="A1068" s="29">
        <v>1682</v>
      </c>
      <c r="B1068" s="57" t="s">
        <v>1114</v>
      </c>
      <c r="C1068" s="7" t="s">
        <v>1035</v>
      </c>
      <c r="D1068" s="7" t="s">
        <v>8</v>
      </c>
      <c r="E1068" s="25">
        <v>70</v>
      </c>
      <c r="F1068" s="16">
        <v>795</v>
      </c>
      <c r="G1068" s="16">
        <f t="shared" si="17"/>
        <v>55650</v>
      </c>
      <c r="H1068" s="39"/>
    </row>
    <row r="1069" spans="1:8" ht="24" customHeight="1" x14ac:dyDescent="0.25">
      <c r="A1069" s="29">
        <v>2200</v>
      </c>
      <c r="B1069" s="57" t="s">
        <v>1114</v>
      </c>
      <c r="C1069" s="7" t="s">
        <v>1036</v>
      </c>
      <c r="D1069" s="7" t="s">
        <v>230</v>
      </c>
      <c r="E1069" s="25">
        <v>71</v>
      </c>
      <c r="F1069" s="16">
        <v>108.996667</v>
      </c>
      <c r="G1069" s="16">
        <f t="shared" si="17"/>
        <v>7738.7633569999998</v>
      </c>
      <c r="H1069" s="39"/>
    </row>
    <row r="1070" spans="1:8" ht="24" customHeight="1" x14ac:dyDescent="0.25">
      <c r="A1070" s="29">
        <v>1691</v>
      </c>
      <c r="B1070" s="57" t="s">
        <v>1114</v>
      </c>
      <c r="C1070" s="7" t="s">
        <v>1037</v>
      </c>
      <c r="D1070" s="7" t="s">
        <v>8</v>
      </c>
      <c r="E1070" s="25">
        <v>79</v>
      </c>
      <c r="F1070" s="16">
        <v>445</v>
      </c>
      <c r="G1070" s="16">
        <f t="shared" si="17"/>
        <v>35155</v>
      </c>
      <c r="H1070" s="39"/>
    </row>
    <row r="1071" spans="1:8" ht="24" customHeight="1" x14ac:dyDescent="0.25">
      <c r="A1071" s="29">
        <v>363</v>
      </c>
      <c r="B1071" s="57" t="s">
        <v>1114</v>
      </c>
      <c r="C1071" s="7" t="s">
        <v>1038</v>
      </c>
      <c r="D1071" s="7" t="s">
        <v>8</v>
      </c>
      <c r="E1071" s="25">
        <v>95</v>
      </c>
      <c r="F1071" s="16">
        <v>921.37</v>
      </c>
      <c r="G1071" s="16">
        <f t="shared" si="17"/>
        <v>87530.15</v>
      </c>
      <c r="H1071" s="39"/>
    </row>
    <row r="1072" spans="1:8" ht="24" customHeight="1" x14ac:dyDescent="0.25">
      <c r="A1072" s="29">
        <v>1690</v>
      </c>
      <c r="B1072" s="57" t="s">
        <v>1114</v>
      </c>
      <c r="C1072" s="7" t="s">
        <v>1039</v>
      </c>
      <c r="D1072" s="7" t="s">
        <v>8</v>
      </c>
      <c r="E1072" s="25">
        <v>96</v>
      </c>
      <c r="F1072" s="16">
        <v>685</v>
      </c>
      <c r="G1072" s="16">
        <f t="shared" si="17"/>
        <v>65760</v>
      </c>
      <c r="H1072" s="39"/>
    </row>
    <row r="1073" spans="1:8" ht="24" customHeight="1" x14ac:dyDescent="0.25">
      <c r="A1073" s="29">
        <v>2005</v>
      </c>
      <c r="B1073" s="57">
        <v>45261</v>
      </c>
      <c r="C1073" s="7" t="s">
        <v>1040</v>
      </c>
      <c r="D1073" s="7" t="s">
        <v>259</v>
      </c>
      <c r="E1073" s="25">
        <v>96</v>
      </c>
      <c r="F1073" s="16">
        <v>105</v>
      </c>
      <c r="G1073" s="16">
        <f t="shared" si="17"/>
        <v>10080</v>
      </c>
      <c r="H1073" s="39"/>
    </row>
    <row r="1074" spans="1:8" ht="24" customHeight="1" x14ac:dyDescent="0.25">
      <c r="A1074" s="29">
        <v>384</v>
      </c>
      <c r="B1074" s="57" t="e">
        <v>#N/A</v>
      </c>
      <c r="C1074" s="7" t="s">
        <v>1041</v>
      </c>
      <c r="D1074" s="7" t="s">
        <v>8</v>
      </c>
      <c r="E1074" s="25">
        <v>100</v>
      </c>
      <c r="F1074" s="16">
        <v>585.04</v>
      </c>
      <c r="G1074" s="16">
        <f t="shared" si="17"/>
        <v>58504</v>
      </c>
      <c r="H1074" s="39"/>
    </row>
    <row r="1075" spans="1:8" ht="24" customHeight="1" x14ac:dyDescent="0.25">
      <c r="A1075" s="29">
        <v>381</v>
      </c>
      <c r="B1075" s="57" t="e">
        <v>#N/A</v>
      </c>
      <c r="C1075" s="7" t="s">
        <v>1042</v>
      </c>
      <c r="D1075" s="7" t="s">
        <v>8</v>
      </c>
      <c r="E1075" s="25">
        <v>141</v>
      </c>
      <c r="F1075" s="16">
        <v>1796.19</v>
      </c>
      <c r="G1075" s="16">
        <f t="shared" si="17"/>
        <v>253262.79</v>
      </c>
      <c r="H1075" s="39"/>
    </row>
    <row r="1076" spans="1:8" ht="24" customHeight="1" x14ac:dyDescent="0.25">
      <c r="A1076" s="29">
        <v>1692</v>
      </c>
      <c r="B1076" s="57" t="e">
        <v>#N/A</v>
      </c>
      <c r="C1076" s="7" t="s">
        <v>1043</v>
      </c>
      <c r="D1076" s="7" t="s">
        <v>8</v>
      </c>
      <c r="E1076" s="25">
        <v>150</v>
      </c>
      <c r="F1076" s="16">
        <v>1150</v>
      </c>
      <c r="G1076" s="16">
        <f t="shared" si="17"/>
        <v>172500</v>
      </c>
      <c r="H1076" s="39"/>
    </row>
    <row r="1077" spans="1:8" ht="24" customHeight="1" x14ac:dyDescent="0.25">
      <c r="A1077" s="29">
        <v>2887</v>
      </c>
      <c r="B1077" s="57">
        <v>45019</v>
      </c>
      <c r="C1077" s="7" t="s">
        <v>1044</v>
      </c>
      <c r="D1077" s="7" t="s">
        <v>8</v>
      </c>
      <c r="E1077" s="25">
        <v>270</v>
      </c>
      <c r="F1077" s="16">
        <v>1859</v>
      </c>
      <c r="G1077" s="16">
        <f t="shared" si="17"/>
        <v>501930</v>
      </c>
      <c r="H1077" s="39"/>
    </row>
    <row r="1078" spans="1:8" ht="24" customHeight="1" x14ac:dyDescent="0.25">
      <c r="A1078" s="29">
        <v>2890</v>
      </c>
      <c r="B1078" s="57">
        <v>45019</v>
      </c>
      <c r="C1078" s="7" t="s">
        <v>1045</v>
      </c>
      <c r="D1078" s="7" t="s">
        <v>8</v>
      </c>
      <c r="E1078" s="25">
        <v>297</v>
      </c>
      <c r="F1078" s="16">
        <v>1330</v>
      </c>
      <c r="G1078" s="16">
        <f t="shared" si="17"/>
        <v>395010</v>
      </c>
      <c r="H1078" s="39"/>
    </row>
    <row r="1079" spans="1:8" ht="24" customHeight="1" x14ac:dyDescent="0.25">
      <c r="A1079" s="29">
        <v>394</v>
      </c>
      <c r="B1079" s="57" t="e">
        <v>#N/A</v>
      </c>
      <c r="C1079" s="7" t="s">
        <v>1046</v>
      </c>
      <c r="D1079" s="7" t="s">
        <v>8</v>
      </c>
      <c r="E1079" s="25">
        <v>300</v>
      </c>
      <c r="F1079" s="16">
        <v>247.5</v>
      </c>
      <c r="G1079" s="16">
        <f t="shared" si="17"/>
        <v>74250</v>
      </c>
      <c r="H1079" s="39"/>
    </row>
    <row r="1080" spans="1:8" ht="24" customHeight="1" x14ac:dyDescent="0.25">
      <c r="A1080" s="29">
        <v>2870</v>
      </c>
      <c r="B1080" s="57">
        <v>44945</v>
      </c>
      <c r="C1080" s="7" t="s">
        <v>1047</v>
      </c>
      <c r="D1080" s="7" t="s">
        <v>8</v>
      </c>
      <c r="E1080" s="25">
        <v>300</v>
      </c>
      <c r="F1080" s="16">
        <v>2117</v>
      </c>
      <c r="G1080" s="16">
        <f t="shared" si="17"/>
        <v>635100</v>
      </c>
      <c r="H1080" s="39"/>
    </row>
    <row r="1081" spans="1:8" ht="24" customHeight="1" x14ac:dyDescent="0.25">
      <c r="A1081" s="29">
        <v>2880</v>
      </c>
      <c r="B1081" s="57">
        <v>44945</v>
      </c>
      <c r="C1081" s="7" t="s">
        <v>1048</v>
      </c>
      <c r="D1081" s="7" t="s">
        <v>8</v>
      </c>
      <c r="E1081" s="25">
        <v>300</v>
      </c>
      <c r="F1081" s="16">
        <v>2337</v>
      </c>
      <c r="G1081" s="16">
        <f t="shared" si="17"/>
        <v>701100</v>
      </c>
      <c r="H1081" s="39"/>
    </row>
    <row r="1082" spans="1:8" ht="24" customHeight="1" x14ac:dyDescent="0.25">
      <c r="A1082" s="29">
        <v>2884</v>
      </c>
      <c r="B1082" s="57">
        <v>44945</v>
      </c>
      <c r="C1082" s="7" t="s">
        <v>1049</v>
      </c>
      <c r="D1082" s="7" t="s">
        <v>8</v>
      </c>
      <c r="E1082" s="25">
        <v>300</v>
      </c>
      <c r="F1082" s="16">
        <v>2127</v>
      </c>
      <c r="G1082" s="16">
        <f t="shared" si="17"/>
        <v>638100</v>
      </c>
      <c r="H1082" s="39"/>
    </row>
    <row r="1083" spans="1:8" ht="24" customHeight="1" x14ac:dyDescent="0.25">
      <c r="A1083" s="29">
        <v>2888</v>
      </c>
      <c r="B1083" s="57">
        <v>45019</v>
      </c>
      <c r="C1083" s="7" t="s">
        <v>1050</v>
      </c>
      <c r="D1083" s="7" t="s">
        <v>8</v>
      </c>
      <c r="E1083" s="25">
        <v>300</v>
      </c>
      <c r="F1083" s="16">
        <v>3950</v>
      </c>
      <c r="G1083" s="16">
        <f t="shared" si="17"/>
        <v>1185000</v>
      </c>
      <c r="H1083" s="39"/>
    </row>
    <row r="1084" spans="1:8" ht="24" customHeight="1" x14ac:dyDescent="0.25">
      <c r="A1084" s="29">
        <v>2895</v>
      </c>
      <c r="B1084" s="57">
        <v>44945</v>
      </c>
      <c r="C1084" s="7" t="s">
        <v>1051</v>
      </c>
      <c r="D1084" s="7" t="s">
        <v>8</v>
      </c>
      <c r="E1084" s="25">
        <v>300</v>
      </c>
      <c r="F1084" s="16">
        <v>1167</v>
      </c>
      <c r="G1084" s="16">
        <f t="shared" si="17"/>
        <v>350100</v>
      </c>
      <c r="H1084" s="39"/>
    </row>
    <row r="1085" spans="1:8" ht="24" customHeight="1" x14ac:dyDescent="0.25">
      <c r="A1085" s="29">
        <v>2899</v>
      </c>
      <c r="B1085" s="57">
        <v>44945</v>
      </c>
      <c r="C1085" s="7" t="s">
        <v>1052</v>
      </c>
      <c r="D1085" s="7" t="s">
        <v>8</v>
      </c>
      <c r="E1085" s="25">
        <v>300</v>
      </c>
      <c r="F1085" s="16">
        <v>1760</v>
      </c>
      <c r="G1085" s="16">
        <f t="shared" si="17"/>
        <v>528000</v>
      </c>
      <c r="H1085" s="39"/>
    </row>
    <row r="1086" spans="1:8" ht="24" customHeight="1" x14ac:dyDescent="0.25">
      <c r="A1086" s="29">
        <v>2900</v>
      </c>
      <c r="B1086" s="57">
        <v>44945</v>
      </c>
      <c r="C1086" s="7" t="s">
        <v>1053</v>
      </c>
      <c r="D1086" s="7" t="s">
        <v>8</v>
      </c>
      <c r="E1086" s="25">
        <v>300</v>
      </c>
      <c r="F1086" s="16">
        <v>1194</v>
      </c>
      <c r="G1086" s="16">
        <f t="shared" si="17"/>
        <v>358200</v>
      </c>
      <c r="H1086" s="39"/>
    </row>
    <row r="1087" spans="1:8" ht="24" customHeight="1" x14ac:dyDescent="0.25">
      <c r="A1087" s="29">
        <v>2875</v>
      </c>
      <c r="B1087" s="57">
        <v>44945</v>
      </c>
      <c r="C1087" s="7" t="s">
        <v>1054</v>
      </c>
      <c r="D1087" s="7" t="s">
        <v>8</v>
      </c>
      <c r="E1087" s="25">
        <v>346</v>
      </c>
      <c r="F1087" s="16">
        <v>2786</v>
      </c>
      <c r="G1087" s="16">
        <f t="shared" si="17"/>
        <v>963956</v>
      </c>
      <c r="H1087" s="39"/>
    </row>
    <row r="1088" spans="1:8" ht="24" customHeight="1" x14ac:dyDescent="0.25">
      <c r="A1088" s="29">
        <v>1706</v>
      </c>
      <c r="B1088" s="57" t="e">
        <v>#N/A</v>
      </c>
      <c r="C1088" s="7" t="s">
        <v>1055</v>
      </c>
      <c r="D1088" s="7" t="s">
        <v>8</v>
      </c>
      <c r="E1088" s="25">
        <v>380</v>
      </c>
      <c r="F1088" s="16">
        <v>350</v>
      </c>
      <c r="G1088" s="16">
        <f t="shared" si="17"/>
        <v>133000</v>
      </c>
      <c r="H1088" s="39"/>
    </row>
    <row r="1089" spans="1:8" ht="24" customHeight="1" x14ac:dyDescent="0.25">
      <c r="A1089" s="29">
        <v>1681</v>
      </c>
      <c r="B1089" s="57" t="e">
        <v>#N/A</v>
      </c>
      <c r="C1089" s="7" t="s">
        <v>1056</v>
      </c>
      <c r="D1089" s="7" t="s">
        <v>8</v>
      </c>
      <c r="E1089" s="25">
        <v>773</v>
      </c>
      <c r="F1089" s="16">
        <v>729.376666</v>
      </c>
      <c r="G1089" s="16">
        <f t="shared" si="17"/>
        <v>563808.16281799995</v>
      </c>
      <c r="H1089" s="39"/>
    </row>
    <row r="1090" spans="1:8" ht="24" customHeight="1" x14ac:dyDescent="0.25">
      <c r="A1090" s="29">
        <v>2559</v>
      </c>
      <c r="B1090" s="57">
        <v>45091</v>
      </c>
      <c r="C1090" s="7" t="s">
        <v>1057</v>
      </c>
      <c r="D1090" s="7" t="s">
        <v>8</v>
      </c>
      <c r="E1090" s="25">
        <v>2921</v>
      </c>
      <c r="F1090" s="16">
        <v>238</v>
      </c>
      <c r="G1090" s="16">
        <f t="shared" si="17"/>
        <v>695198</v>
      </c>
      <c r="H1090" s="39"/>
    </row>
    <row r="1091" spans="1:8" ht="24" customHeight="1" x14ac:dyDescent="0.25">
      <c r="A1091" s="29">
        <v>3043</v>
      </c>
      <c r="B1091" s="57">
        <v>45049</v>
      </c>
      <c r="C1091" s="7" t="s">
        <v>1058</v>
      </c>
      <c r="D1091" s="7" t="s">
        <v>8</v>
      </c>
      <c r="E1091" s="25">
        <v>2921</v>
      </c>
      <c r="F1091" s="16">
        <v>90</v>
      </c>
      <c r="G1091" s="16">
        <f t="shared" si="17"/>
        <v>262890</v>
      </c>
      <c r="H1091" s="39"/>
    </row>
    <row r="1092" spans="1:8" ht="24" customHeight="1" x14ac:dyDescent="0.25">
      <c r="A1092" s="29">
        <v>3044</v>
      </c>
      <c r="B1092" s="57">
        <v>45083</v>
      </c>
      <c r="C1092" s="7" t="s">
        <v>1059</v>
      </c>
      <c r="D1092" s="7" t="s">
        <v>8</v>
      </c>
      <c r="E1092" s="25">
        <v>2921</v>
      </c>
      <c r="F1092" s="16">
        <v>183</v>
      </c>
      <c r="G1092" s="16">
        <f t="shared" si="17"/>
        <v>534543</v>
      </c>
      <c r="H1092" s="39"/>
    </row>
    <row r="1093" spans="1:8" ht="24" customHeight="1" x14ac:dyDescent="0.25">
      <c r="A1093" s="29">
        <v>3076</v>
      </c>
      <c r="B1093" s="57">
        <v>45139</v>
      </c>
      <c r="C1093" s="7" t="s">
        <v>1060</v>
      </c>
      <c r="D1093" s="7" t="s">
        <v>8</v>
      </c>
      <c r="E1093" s="25">
        <v>2921</v>
      </c>
      <c r="F1093" s="16">
        <v>160</v>
      </c>
      <c r="G1093" s="16">
        <f t="shared" si="17"/>
        <v>467360</v>
      </c>
      <c r="H1093" s="39"/>
    </row>
    <row r="1094" spans="1:8" ht="24" customHeight="1" x14ac:dyDescent="0.25">
      <c r="A1094" s="29">
        <v>216</v>
      </c>
      <c r="B1094" s="57">
        <v>45279</v>
      </c>
      <c r="C1094" s="7" t="s">
        <v>1061</v>
      </c>
      <c r="D1094" s="7" t="s">
        <v>8</v>
      </c>
      <c r="E1094" s="25">
        <v>5600</v>
      </c>
      <c r="F1094" s="16">
        <v>574.96802400000001</v>
      </c>
      <c r="G1094" s="16">
        <f t="shared" si="17"/>
        <v>3219820.9344000001</v>
      </c>
      <c r="H1094" s="39"/>
    </row>
    <row r="1095" spans="1:8" ht="24" customHeight="1" x14ac:dyDescent="0.25">
      <c r="A1095" s="48"/>
      <c r="B1095" s="60"/>
      <c r="C1095" s="38"/>
      <c r="D1095" s="38"/>
      <c r="E1095" s="49"/>
      <c r="F1095" s="50"/>
      <c r="G1095" s="50"/>
      <c r="H1095" s="51"/>
    </row>
    <row r="1096" spans="1:8" ht="24" customHeight="1" thickBot="1" x14ac:dyDescent="0.3"/>
    <row r="1097" spans="1:8" ht="24" customHeight="1" thickBot="1" x14ac:dyDescent="0.3">
      <c r="E1097" s="63" t="s">
        <v>123</v>
      </c>
      <c r="F1097" s="64"/>
      <c r="G1097" s="15">
        <f>SUM(G1030:G1094)</f>
        <v>15593713.970962999</v>
      </c>
    </row>
    <row r="1098" spans="1:8" ht="24" customHeight="1" x14ac:dyDescent="0.25">
      <c r="E1098" s="10"/>
      <c r="F1098" s="10"/>
    </row>
    <row r="1099" spans="1:8" ht="24" customHeight="1" thickBot="1" x14ac:dyDescent="0.3"/>
    <row r="1100" spans="1:8" ht="24" customHeight="1" thickBot="1" x14ac:dyDescent="0.3">
      <c r="A1100" s="35" t="s">
        <v>1062</v>
      </c>
      <c r="B1100" s="61"/>
      <c r="C1100" s="28"/>
    </row>
    <row r="1101" spans="1:8" ht="24" customHeight="1" thickBot="1" x14ac:dyDescent="0.3"/>
    <row r="1102" spans="1:8" ht="24" customHeight="1" x14ac:dyDescent="0.25">
      <c r="A1102" s="11" t="s">
        <v>171</v>
      </c>
      <c r="B1102" s="43"/>
      <c r="C1102" s="12" t="s">
        <v>1</v>
      </c>
      <c r="D1102" s="12" t="s">
        <v>2</v>
      </c>
      <c r="E1102" s="36" t="s">
        <v>3</v>
      </c>
      <c r="F1102" s="27" t="s">
        <v>4</v>
      </c>
      <c r="G1102" s="37" t="s">
        <v>5</v>
      </c>
      <c r="H1102" s="43" t="s">
        <v>6</v>
      </c>
    </row>
    <row r="1103" spans="1:8" ht="24" customHeight="1" x14ac:dyDescent="0.25">
      <c r="A1103" s="29">
        <v>2702</v>
      </c>
      <c r="B1103" s="57" t="s">
        <v>1114</v>
      </c>
      <c r="C1103" s="7" t="s">
        <v>1063</v>
      </c>
      <c r="D1103" s="30" t="s">
        <v>217</v>
      </c>
      <c r="E1103" s="29">
        <v>44</v>
      </c>
      <c r="F1103" s="8">
        <v>21830</v>
      </c>
      <c r="G1103" s="9">
        <v>960520</v>
      </c>
      <c r="H1103" s="39"/>
    </row>
    <row r="1104" spans="1:8" ht="24" customHeight="1" thickBot="1" x14ac:dyDescent="0.3">
      <c r="A1104" s="34"/>
      <c r="B1104" s="62"/>
      <c r="C1104"/>
      <c r="D1104"/>
      <c r="E1104"/>
      <c r="F1104"/>
      <c r="G1104"/>
      <c r="H1104" s="44"/>
    </row>
    <row r="1105" spans="1:8" ht="24" customHeight="1" thickBot="1" x14ac:dyDescent="0.3">
      <c r="E1105" s="63" t="s">
        <v>123</v>
      </c>
      <c r="F1105" s="64"/>
      <c r="G1105" s="15">
        <f>G1103</f>
        <v>960520</v>
      </c>
    </row>
    <row r="1106" spans="1:8" ht="24" customHeight="1" thickBot="1" x14ac:dyDescent="0.3"/>
    <row r="1107" spans="1:8" ht="24" customHeight="1" thickBot="1" x14ac:dyDescent="0.3">
      <c r="A1107" s="35" t="s">
        <v>1080</v>
      </c>
      <c r="B1107" s="61"/>
      <c r="C1107" s="28"/>
    </row>
    <row r="1108" spans="1:8" ht="24" customHeight="1" thickBot="1" x14ac:dyDescent="0.3"/>
    <row r="1109" spans="1:8" ht="24" customHeight="1" x14ac:dyDescent="0.25">
      <c r="A1109" s="11" t="s">
        <v>171</v>
      </c>
      <c r="B1109" s="43"/>
      <c r="C1109" s="12" t="s">
        <v>1</v>
      </c>
      <c r="D1109" s="12" t="s">
        <v>2</v>
      </c>
      <c r="E1109" s="36" t="s">
        <v>3</v>
      </c>
      <c r="F1109" s="27" t="s">
        <v>4</v>
      </c>
      <c r="G1109" s="37" t="s">
        <v>5</v>
      </c>
      <c r="H1109" s="43" t="s">
        <v>6</v>
      </c>
    </row>
    <row r="1110" spans="1:8" ht="33.75" x14ac:dyDescent="0.25">
      <c r="A1110" s="29">
        <v>2678</v>
      </c>
      <c r="B1110" s="57" t="s">
        <v>1114</v>
      </c>
      <c r="C1110" s="7" t="s">
        <v>1064</v>
      </c>
      <c r="D1110" s="30" t="s">
        <v>259</v>
      </c>
      <c r="E1110" s="29">
        <v>1</v>
      </c>
      <c r="F1110" s="8">
        <v>50.4</v>
      </c>
      <c r="G1110" s="9">
        <f>E1110*F1110</f>
        <v>50.4</v>
      </c>
      <c r="H1110" s="45"/>
    </row>
    <row r="1111" spans="1:8" ht="24" customHeight="1" x14ac:dyDescent="0.25">
      <c r="A1111" s="29">
        <v>2671</v>
      </c>
      <c r="B1111" s="57" t="s">
        <v>1114</v>
      </c>
      <c r="C1111" s="7" t="s">
        <v>1065</v>
      </c>
      <c r="D1111" s="30" t="s">
        <v>8</v>
      </c>
      <c r="E1111" s="29">
        <v>2</v>
      </c>
      <c r="F1111" s="8">
        <v>21.96</v>
      </c>
      <c r="G1111" s="9">
        <f t="shared" ref="G1111:G1127" si="18">E1111*F1111</f>
        <v>43.92</v>
      </c>
      <c r="H1111" s="45">
        <v>45689</v>
      </c>
    </row>
    <row r="1112" spans="1:8" ht="24" customHeight="1" x14ac:dyDescent="0.25">
      <c r="A1112" s="29">
        <v>2671</v>
      </c>
      <c r="B1112" s="57" t="s">
        <v>1114</v>
      </c>
      <c r="C1112" s="7" t="s">
        <v>1065</v>
      </c>
      <c r="D1112" s="30" t="s">
        <v>8</v>
      </c>
      <c r="E1112" s="29">
        <v>2</v>
      </c>
      <c r="F1112" s="8">
        <v>21.96</v>
      </c>
      <c r="G1112" s="9">
        <f t="shared" si="18"/>
        <v>43.92</v>
      </c>
      <c r="H1112" s="45">
        <v>46199</v>
      </c>
    </row>
    <row r="1113" spans="1:8" ht="24" customHeight="1" x14ac:dyDescent="0.25">
      <c r="A1113" s="29">
        <v>2676</v>
      </c>
      <c r="B1113" s="57" t="s">
        <v>1114</v>
      </c>
      <c r="C1113" s="7" t="s">
        <v>1066</v>
      </c>
      <c r="D1113" s="30" t="s">
        <v>8</v>
      </c>
      <c r="E1113" s="29">
        <v>2</v>
      </c>
      <c r="F1113" s="8">
        <v>54</v>
      </c>
      <c r="G1113" s="9">
        <f t="shared" si="18"/>
        <v>108</v>
      </c>
      <c r="H1113" s="45"/>
    </row>
    <row r="1114" spans="1:8" ht="24" customHeight="1" x14ac:dyDescent="0.25">
      <c r="A1114" s="29">
        <v>2397</v>
      </c>
      <c r="B1114" s="57" t="s">
        <v>1114</v>
      </c>
      <c r="C1114" s="7" t="s">
        <v>1067</v>
      </c>
      <c r="D1114" s="30" t="s">
        <v>259</v>
      </c>
      <c r="E1114" s="29">
        <v>3</v>
      </c>
      <c r="F1114" s="8">
        <v>2200</v>
      </c>
      <c r="G1114" s="9">
        <f t="shared" si="18"/>
        <v>6600</v>
      </c>
      <c r="H1114" s="45"/>
    </row>
    <row r="1115" spans="1:8" ht="24" customHeight="1" x14ac:dyDescent="0.25">
      <c r="A1115" s="29">
        <v>2393</v>
      </c>
      <c r="B1115" s="57" t="s">
        <v>1114</v>
      </c>
      <c r="C1115" s="7" t="s">
        <v>1068</v>
      </c>
      <c r="D1115" s="30" t="s">
        <v>259</v>
      </c>
      <c r="E1115" s="29">
        <v>4</v>
      </c>
      <c r="F1115" s="8">
        <v>318.60000000000002</v>
      </c>
      <c r="G1115" s="9">
        <f t="shared" si="18"/>
        <v>1274.4000000000001</v>
      </c>
      <c r="H1115" s="45"/>
    </row>
    <row r="1116" spans="1:8" ht="24" customHeight="1" x14ac:dyDescent="0.25">
      <c r="A1116" s="29">
        <v>2667</v>
      </c>
      <c r="B1116" s="57" t="s">
        <v>1114</v>
      </c>
      <c r="C1116" s="7" t="s">
        <v>1069</v>
      </c>
      <c r="D1116" s="30" t="s">
        <v>8</v>
      </c>
      <c r="E1116" s="29">
        <v>6</v>
      </c>
      <c r="F1116" s="8">
        <v>0.72</v>
      </c>
      <c r="G1116" s="9">
        <f t="shared" si="18"/>
        <v>4.32</v>
      </c>
      <c r="H1116" s="45">
        <v>45771</v>
      </c>
    </row>
    <row r="1117" spans="1:8" ht="24" customHeight="1" x14ac:dyDescent="0.25">
      <c r="A1117" s="29">
        <v>2677</v>
      </c>
      <c r="B1117" s="57" t="s">
        <v>1114</v>
      </c>
      <c r="C1117" s="7" t="s">
        <v>1070</v>
      </c>
      <c r="D1117" s="30" t="s">
        <v>217</v>
      </c>
      <c r="E1117" s="29">
        <v>9</v>
      </c>
      <c r="F1117" s="8">
        <v>119.99</v>
      </c>
      <c r="G1117" s="9">
        <f t="shared" si="18"/>
        <v>1079.9099999999999</v>
      </c>
      <c r="H1117" s="45"/>
    </row>
    <row r="1118" spans="1:8" ht="24" customHeight="1" x14ac:dyDescent="0.25">
      <c r="A1118" s="29">
        <v>735</v>
      </c>
      <c r="B1118" s="57" t="s">
        <v>1114</v>
      </c>
      <c r="C1118" s="7" t="s">
        <v>1071</v>
      </c>
      <c r="D1118" s="30" t="s">
        <v>8</v>
      </c>
      <c r="E1118" s="29">
        <v>12</v>
      </c>
      <c r="F1118" s="8">
        <v>514.19475</v>
      </c>
      <c r="G1118" s="9">
        <f t="shared" si="18"/>
        <v>6170.3369999999995</v>
      </c>
      <c r="H1118" s="45"/>
    </row>
    <row r="1119" spans="1:8" ht="24" customHeight="1" x14ac:dyDescent="0.25">
      <c r="A1119" s="29">
        <v>1600</v>
      </c>
      <c r="B1119" s="57" t="s">
        <v>1114</v>
      </c>
      <c r="C1119" s="7" t="s">
        <v>1072</v>
      </c>
      <c r="D1119" s="30" t="s">
        <v>175</v>
      </c>
      <c r="E1119" s="29">
        <v>12</v>
      </c>
      <c r="F1119" s="8">
        <v>835.99749999999995</v>
      </c>
      <c r="G1119" s="9">
        <f t="shared" si="18"/>
        <v>10031.969999999999</v>
      </c>
      <c r="H1119" s="45"/>
    </row>
    <row r="1120" spans="1:8" ht="24" customHeight="1" x14ac:dyDescent="0.25">
      <c r="A1120" s="29">
        <v>1601</v>
      </c>
      <c r="B1120" s="57" t="s">
        <v>1114</v>
      </c>
      <c r="C1120" s="7" t="s">
        <v>1073</v>
      </c>
      <c r="D1120" s="30" t="s">
        <v>8</v>
      </c>
      <c r="E1120" s="29">
        <v>12</v>
      </c>
      <c r="F1120" s="8">
        <v>17.446000000000002</v>
      </c>
      <c r="G1120" s="9">
        <f t="shared" si="18"/>
        <v>209.35200000000003</v>
      </c>
      <c r="H1120" s="45">
        <v>46111</v>
      </c>
    </row>
    <row r="1121" spans="1:8" ht="24" customHeight="1" x14ac:dyDescent="0.25">
      <c r="A1121" s="29">
        <v>2673</v>
      </c>
      <c r="B1121" s="57" t="s">
        <v>1114</v>
      </c>
      <c r="C1121" s="7" t="s">
        <v>1074</v>
      </c>
      <c r="D1121" s="30" t="s">
        <v>8</v>
      </c>
      <c r="E1121" s="29">
        <v>17</v>
      </c>
      <c r="F1121" s="8">
        <v>48</v>
      </c>
      <c r="G1121" s="9">
        <f t="shared" si="18"/>
        <v>816</v>
      </c>
      <c r="H1121" s="45">
        <v>45689</v>
      </c>
    </row>
    <row r="1122" spans="1:8" ht="24" customHeight="1" x14ac:dyDescent="0.25">
      <c r="A1122" s="29">
        <v>2668</v>
      </c>
      <c r="B1122" s="57" t="s">
        <v>1114</v>
      </c>
      <c r="C1122" s="7" t="s">
        <v>1075</v>
      </c>
      <c r="D1122" s="30" t="s">
        <v>8</v>
      </c>
      <c r="E1122" s="29">
        <v>20</v>
      </c>
      <c r="F1122" s="8">
        <v>1.25</v>
      </c>
      <c r="G1122" s="9">
        <f t="shared" si="18"/>
        <v>25</v>
      </c>
      <c r="H1122" s="45">
        <v>45436</v>
      </c>
    </row>
    <row r="1123" spans="1:8" ht="24" customHeight="1" x14ac:dyDescent="0.25">
      <c r="A1123" s="29">
        <v>1596</v>
      </c>
      <c r="B1123" s="57">
        <v>45253</v>
      </c>
      <c r="C1123" s="7" t="s">
        <v>1076</v>
      </c>
      <c r="D1123" s="30" t="s">
        <v>8</v>
      </c>
      <c r="E1123" s="29">
        <v>25</v>
      </c>
      <c r="F1123" s="8">
        <v>215.48785000000001</v>
      </c>
      <c r="G1123" s="9">
        <f t="shared" si="18"/>
        <v>5387.19625</v>
      </c>
      <c r="H1123" s="45">
        <v>45689</v>
      </c>
    </row>
    <row r="1124" spans="1:8" ht="24" customHeight="1" x14ac:dyDescent="0.25">
      <c r="A1124" s="29">
        <v>2675</v>
      </c>
      <c r="B1124" s="57" t="s">
        <v>1114</v>
      </c>
      <c r="C1124" s="7" t="s">
        <v>1077</v>
      </c>
      <c r="D1124" s="30" t="s">
        <v>8</v>
      </c>
      <c r="E1124" s="29">
        <v>100</v>
      </c>
      <c r="F1124" s="8">
        <v>0.91</v>
      </c>
      <c r="G1124" s="9">
        <f t="shared" si="18"/>
        <v>91</v>
      </c>
      <c r="H1124" s="45"/>
    </row>
    <row r="1125" spans="1:8" ht="24" customHeight="1" x14ac:dyDescent="0.25">
      <c r="A1125" s="29">
        <v>2670</v>
      </c>
      <c r="B1125" s="57">
        <v>44973</v>
      </c>
      <c r="C1125" s="7" t="s">
        <v>1078</v>
      </c>
      <c r="D1125" s="30" t="s">
        <v>175</v>
      </c>
      <c r="E1125" s="29">
        <v>114</v>
      </c>
      <c r="F1125" s="8">
        <v>183.6</v>
      </c>
      <c r="G1125" s="9">
        <f t="shared" si="18"/>
        <v>20930.399999999998</v>
      </c>
      <c r="H1125" s="45"/>
    </row>
    <row r="1126" spans="1:8" ht="24" customHeight="1" x14ac:dyDescent="0.25">
      <c r="A1126" s="29">
        <v>842</v>
      </c>
      <c r="B1126" s="57">
        <v>45267</v>
      </c>
      <c r="C1126" s="7" t="s">
        <v>1079</v>
      </c>
      <c r="D1126" s="30" t="s">
        <v>8</v>
      </c>
      <c r="E1126" s="29">
        <v>195</v>
      </c>
      <c r="F1126" s="8">
        <v>1020.007042</v>
      </c>
      <c r="G1126" s="9">
        <f t="shared" si="18"/>
        <v>198901.37318999998</v>
      </c>
      <c r="H1126" s="45"/>
    </row>
    <row r="1127" spans="1:8" ht="24" customHeight="1" x14ac:dyDescent="0.25">
      <c r="A1127" s="29">
        <v>1596</v>
      </c>
      <c r="B1127" s="57">
        <v>45253</v>
      </c>
      <c r="C1127" s="7" t="s">
        <v>1076</v>
      </c>
      <c r="D1127" s="30" t="s">
        <v>8</v>
      </c>
      <c r="E1127" s="29">
        <v>196</v>
      </c>
      <c r="F1127" s="8">
        <v>215.48785000000001</v>
      </c>
      <c r="G1127" s="9">
        <f t="shared" si="18"/>
        <v>42235.618600000002</v>
      </c>
      <c r="H1127" s="45">
        <v>45872</v>
      </c>
    </row>
    <row r="1128" spans="1:8" ht="24" customHeight="1" x14ac:dyDescent="0.25">
      <c r="A1128"/>
      <c r="B1128" s="62"/>
      <c r="C1128"/>
      <c r="D1128"/>
      <c r="E1128"/>
      <c r="F1128"/>
      <c r="G1128"/>
      <c r="H1128"/>
    </row>
    <row r="1129" spans="1:8" ht="24" customHeight="1" thickBot="1" x14ac:dyDescent="0.3">
      <c r="A1129"/>
      <c r="B1129" s="62"/>
      <c r="C1129"/>
      <c r="D1129"/>
      <c r="E1129"/>
      <c r="F1129"/>
      <c r="G1129"/>
      <c r="H1129"/>
    </row>
    <row r="1130" spans="1:8" ht="24" customHeight="1" thickBot="1" x14ac:dyDescent="0.3">
      <c r="E1130" s="63" t="s">
        <v>123</v>
      </c>
      <c r="F1130" s="64"/>
      <c r="G1130" s="15">
        <f>SUM(G1110:G1127)</f>
        <v>294003.11703999998</v>
      </c>
    </row>
    <row r="1131" spans="1:8" ht="24" customHeight="1" x14ac:dyDescent="0.25">
      <c r="E1131" s="10"/>
      <c r="F1131" s="10"/>
    </row>
    <row r="1132" spans="1:8" ht="24" customHeight="1" thickBot="1" x14ac:dyDescent="0.3"/>
    <row r="1133" spans="1:8" ht="24" customHeight="1" thickBot="1" x14ac:dyDescent="0.3">
      <c r="A1133" s="35" t="s">
        <v>1102</v>
      </c>
      <c r="B1133" s="61"/>
      <c r="C1133" s="28"/>
    </row>
    <row r="1134" spans="1:8" ht="24" customHeight="1" thickBot="1" x14ac:dyDescent="0.3"/>
    <row r="1135" spans="1:8" ht="24" customHeight="1" x14ac:dyDescent="0.25">
      <c r="A1135" s="11" t="s">
        <v>171</v>
      </c>
      <c r="B1135" s="43"/>
      <c r="C1135" s="12" t="s">
        <v>1</v>
      </c>
      <c r="D1135" s="12" t="s">
        <v>2</v>
      </c>
      <c r="E1135" s="36" t="s">
        <v>3</v>
      </c>
      <c r="F1135" s="27" t="s">
        <v>4</v>
      </c>
      <c r="G1135" s="37" t="s">
        <v>5</v>
      </c>
      <c r="H1135" s="43" t="s">
        <v>6</v>
      </c>
    </row>
    <row r="1136" spans="1:8" ht="24" customHeight="1" x14ac:dyDescent="0.25">
      <c r="A1136" s="29">
        <v>991</v>
      </c>
      <c r="B1136" s="57" t="s">
        <v>1114</v>
      </c>
      <c r="C1136" s="7" t="s">
        <v>1081</v>
      </c>
      <c r="D1136" s="30" t="s">
        <v>230</v>
      </c>
      <c r="E1136" s="29">
        <v>1</v>
      </c>
      <c r="F1136" s="8">
        <v>94.4</v>
      </c>
      <c r="G1136" s="9">
        <f>E1136*F1136</f>
        <v>94.4</v>
      </c>
      <c r="H1136" s="39"/>
    </row>
    <row r="1137" spans="1:8" ht="24" customHeight="1" x14ac:dyDescent="0.25">
      <c r="A1137" s="29">
        <v>1839</v>
      </c>
      <c r="B1137" s="57" t="s">
        <v>1114</v>
      </c>
      <c r="C1137" s="7" t="s">
        <v>1082</v>
      </c>
      <c r="D1137" s="30" t="s">
        <v>8</v>
      </c>
      <c r="E1137" s="29">
        <v>3</v>
      </c>
      <c r="F1137" s="8">
        <v>1888</v>
      </c>
      <c r="G1137" s="9">
        <f t="shared" ref="G1137:G1153" si="19">E1137*F1137</f>
        <v>5664</v>
      </c>
      <c r="H1137" s="39"/>
    </row>
    <row r="1138" spans="1:8" ht="24" customHeight="1" x14ac:dyDescent="0.25">
      <c r="A1138" s="29">
        <v>148</v>
      </c>
      <c r="B1138" s="57" t="s">
        <v>1114</v>
      </c>
      <c r="C1138" s="7" t="s">
        <v>1083</v>
      </c>
      <c r="D1138" s="30" t="s">
        <v>350</v>
      </c>
      <c r="E1138" s="29">
        <v>6</v>
      </c>
      <c r="F1138" s="8">
        <v>421.17271799999997</v>
      </c>
      <c r="G1138" s="9">
        <f t="shared" si="19"/>
        <v>2527.0363079999997</v>
      </c>
      <c r="H1138" s="39"/>
    </row>
    <row r="1139" spans="1:8" ht="24" customHeight="1" x14ac:dyDescent="0.25">
      <c r="A1139" s="29">
        <v>1626</v>
      </c>
      <c r="B1139" s="57" t="s">
        <v>1114</v>
      </c>
      <c r="C1139" s="7" t="s">
        <v>1084</v>
      </c>
      <c r="D1139" s="30" t="s">
        <v>8</v>
      </c>
      <c r="E1139" s="29">
        <v>7</v>
      </c>
      <c r="F1139" s="8">
        <v>0</v>
      </c>
      <c r="G1139" s="9">
        <f t="shared" si="19"/>
        <v>0</v>
      </c>
      <c r="H1139" s="39"/>
    </row>
    <row r="1140" spans="1:8" ht="24" customHeight="1" x14ac:dyDescent="0.25">
      <c r="A1140" s="29">
        <v>1836</v>
      </c>
      <c r="B1140" s="57" t="s">
        <v>1114</v>
      </c>
      <c r="C1140" s="7" t="s">
        <v>1085</v>
      </c>
      <c r="D1140" s="30" t="s">
        <v>8</v>
      </c>
      <c r="E1140" s="29">
        <v>8</v>
      </c>
      <c r="F1140" s="8">
        <v>0</v>
      </c>
      <c r="G1140" s="9">
        <f t="shared" si="19"/>
        <v>0</v>
      </c>
      <c r="H1140" s="39"/>
    </row>
    <row r="1141" spans="1:8" ht="24" customHeight="1" x14ac:dyDescent="0.25">
      <c r="A1141" s="29">
        <v>1837</v>
      </c>
      <c r="B1141" s="57" t="s">
        <v>1114</v>
      </c>
      <c r="C1141" s="7" t="s">
        <v>1086</v>
      </c>
      <c r="D1141" s="30" t="s">
        <v>8</v>
      </c>
      <c r="E1141" s="29">
        <v>10</v>
      </c>
      <c r="F1141" s="8">
        <v>0</v>
      </c>
      <c r="G1141" s="9">
        <f t="shared" si="19"/>
        <v>0</v>
      </c>
      <c r="H1141" s="39"/>
    </row>
    <row r="1142" spans="1:8" ht="24" customHeight="1" x14ac:dyDescent="0.25">
      <c r="A1142" s="29">
        <v>1983</v>
      </c>
      <c r="B1142" s="57">
        <v>44939</v>
      </c>
      <c r="C1142" s="7" t="s">
        <v>1087</v>
      </c>
      <c r="D1142" s="30" t="s">
        <v>125</v>
      </c>
      <c r="E1142" s="29">
        <v>14</v>
      </c>
      <c r="F1142" s="8">
        <v>1101.4544269999999</v>
      </c>
      <c r="G1142" s="9">
        <f t="shared" si="19"/>
        <v>15420.361977999999</v>
      </c>
      <c r="H1142" s="39"/>
    </row>
    <row r="1143" spans="1:8" ht="24" customHeight="1" x14ac:dyDescent="0.25">
      <c r="A1143" s="29">
        <v>400</v>
      </c>
      <c r="B1143" s="59" t="s">
        <v>1114</v>
      </c>
      <c r="C1143" s="7" t="s">
        <v>1088</v>
      </c>
      <c r="D1143" s="30" t="s">
        <v>8</v>
      </c>
      <c r="E1143" s="29">
        <v>16</v>
      </c>
      <c r="F1143" s="8">
        <v>48.669998999999997</v>
      </c>
      <c r="G1143" s="9">
        <f t="shared" si="19"/>
        <v>778.71998399999995</v>
      </c>
      <c r="H1143" s="39"/>
    </row>
    <row r="1144" spans="1:8" ht="24" customHeight="1" x14ac:dyDescent="0.25">
      <c r="A1144" s="29">
        <v>3154</v>
      </c>
      <c r="B1144" s="57">
        <v>45280</v>
      </c>
      <c r="C1144" s="7" t="s">
        <v>1089</v>
      </c>
      <c r="D1144" s="30" t="s">
        <v>1090</v>
      </c>
      <c r="E1144" s="29">
        <v>20</v>
      </c>
      <c r="F1144" s="8">
        <v>2328.15</v>
      </c>
      <c r="G1144" s="9">
        <f t="shared" si="19"/>
        <v>46563</v>
      </c>
      <c r="H1144" s="39"/>
    </row>
    <row r="1145" spans="1:8" ht="24" customHeight="1" x14ac:dyDescent="0.25">
      <c r="A1145" s="29">
        <v>2728</v>
      </c>
      <c r="B1145" s="57">
        <v>44909</v>
      </c>
      <c r="C1145" s="7" t="s">
        <v>1091</v>
      </c>
      <c r="D1145" s="30" t="s">
        <v>125</v>
      </c>
      <c r="E1145" s="29">
        <v>32</v>
      </c>
      <c r="F1145" s="8">
        <v>932.66020000000003</v>
      </c>
      <c r="G1145" s="9">
        <f t="shared" si="19"/>
        <v>29845.126400000001</v>
      </c>
      <c r="H1145" s="39"/>
    </row>
    <row r="1146" spans="1:8" ht="24" customHeight="1" x14ac:dyDescent="0.25">
      <c r="A1146" s="29">
        <v>175</v>
      </c>
      <c r="B1146" s="57" t="s">
        <v>1114</v>
      </c>
      <c r="C1146" s="7" t="s">
        <v>1092</v>
      </c>
      <c r="D1146" s="30" t="s">
        <v>230</v>
      </c>
      <c r="E1146" s="29">
        <v>33</v>
      </c>
      <c r="F1146" s="8">
        <v>153.3545</v>
      </c>
      <c r="G1146" s="9">
        <f t="shared" si="19"/>
        <v>5060.6985000000004</v>
      </c>
      <c r="H1146" s="39"/>
    </row>
    <row r="1147" spans="1:8" ht="24" customHeight="1" x14ac:dyDescent="0.25">
      <c r="A1147" s="29">
        <v>2255</v>
      </c>
      <c r="B1147" s="57" t="s">
        <v>1114</v>
      </c>
      <c r="C1147" s="7" t="s">
        <v>1093</v>
      </c>
      <c r="D1147" s="30" t="s">
        <v>8</v>
      </c>
      <c r="E1147" s="29">
        <v>44</v>
      </c>
      <c r="F1147" s="8">
        <v>131.124</v>
      </c>
      <c r="G1147" s="9">
        <f t="shared" si="19"/>
        <v>5769.4560000000001</v>
      </c>
      <c r="H1147" s="39"/>
    </row>
    <row r="1148" spans="1:8" ht="24" customHeight="1" x14ac:dyDescent="0.25">
      <c r="A1148" s="29">
        <v>3113</v>
      </c>
      <c r="B1148" s="57">
        <v>45211</v>
      </c>
      <c r="C1148" s="7" t="s">
        <v>1094</v>
      </c>
      <c r="D1148" s="30" t="s">
        <v>8</v>
      </c>
      <c r="E1148" s="29">
        <v>89</v>
      </c>
      <c r="F1148" s="8">
        <v>1004.475</v>
      </c>
      <c r="G1148" s="9">
        <f t="shared" si="19"/>
        <v>89398.275000000009</v>
      </c>
      <c r="H1148" s="39"/>
    </row>
    <row r="1149" spans="1:8" ht="24" customHeight="1" x14ac:dyDescent="0.25">
      <c r="A1149" s="29">
        <v>598</v>
      </c>
      <c r="B1149" s="57">
        <v>45314</v>
      </c>
      <c r="C1149" s="7" t="s">
        <v>1095</v>
      </c>
      <c r="D1149" s="30" t="s">
        <v>8</v>
      </c>
      <c r="E1149" s="29">
        <v>119</v>
      </c>
      <c r="F1149" s="8">
        <v>111.663777</v>
      </c>
      <c r="G1149" s="9">
        <f t="shared" si="19"/>
        <v>13287.989463</v>
      </c>
      <c r="H1149" s="39"/>
    </row>
    <row r="1150" spans="1:8" ht="24" customHeight="1" x14ac:dyDescent="0.25">
      <c r="A1150" s="29">
        <v>1798</v>
      </c>
      <c r="B1150" s="57" t="s">
        <v>1114</v>
      </c>
      <c r="C1150" s="7" t="s">
        <v>1096</v>
      </c>
      <c r="D1150" s="30" t="s">
        <v>175</v>
      </c>
      <c r="E1150" s="29">
        <v>150</v>
      </c>
      <c r="F1150" s="8">
        <v>110.80907999999999</v>
      </c>
      <c r="G1150" s="9">
        <f t="shared" si="19"/>
        <v>16621.362000000001</v>
      </c>
      <c r="H1150" s="39"/>
    </row>
    <row r="1151" spans="1:8" ht="24" customHeight="1" x14ac:dyDescent="0.25">
      <c r="A1151" s="29">
        <v>3111</v>
      </c>
      <c r="B1151" s="57">
        <v>45211</v>
      </c>
      <c r="C1151" s="7" t="s">
        <v>1097</v>
      </c>
      <c r="D1151" s="30" t="s">
        <v>8</v>
      </c>
      <c r="E1151" s="29">
        <v>165</v>
      </c>
      <c r="F1151" s="8">
        <v>1138.7</v>
      </c>
      <c r="G1151" s="9">
        <f t="shared" si="19"/>
        <v>187885.5</v>
      </c>
      <c r="H1151" s="39"/>
    </row>
    <row r="1152" spans="1:8" ht="24" customHeight="1" x14ac:dyDescent="0.25">
      <c r="A1152" s="29">
        <v>307</v>
      </c>
      <c r="B1152" s="57">
        <v>45314</v>
      </c>
      <c r="C1152" s="7" t="s">
        <v>1098</v>
      </c>
      <c r="D1152" s="30" t="s">
        <v>8</v>
      </c>
      <c r="E1152" s="29">
        <v>288</v>
      </c>
      <c r="F1152" s="8">
        <v>130.859105</v>
      </c>
      <c r="G1152" s="9">
        <f t="shared" si="19"/>
        <v>37687.42224</v>
      </c>
      <c r="H1152" s="39"/>
    </row>
    <row r="1153" spans="1:9" ht="24" customHeight="1" x14ac:dyDescent="0.25">
      <c r="A1153" s="29">
        <v>2287</v>
      </c>
      <c r="B1153" s="57">
        <v>44909</v>
      </c>
      <c r="C1153" s="7" t="s">
        <v>1099</v>
      </c>
      <c r="D1153" s="30" t="s">
        <v>230</v>
      </c>
      <c r="E1153" s="29">
        <v>297</v>
      </c>
      <c r="F1153" s="8">
        <v>1831.1318659999999</v>
      </c>
      <c r="G1153" s="9">
        <f t="shared" si="19"/>
        <v>543846.16420200001</v>
      </c>
      <c r="H1153" s="39"/>
    </row>
    <row r="1154" spans="1:9" ht="24" customHeight="1" thickBot="1" x14ac:dyDescent="0.3"/>
    <row r="1155" spans="1:9" ht="24" customHeight="1" thickBot="1" x14ac:dyDescent="0.3">
      <c r="E1155" s="63" t="s">
        <v>123</v>
      </c>
      <c r="F1155" s="64"/>
      <c r="G1155" s="15">
        <f>SUM(G1136:G1153)</f>
        <v>1000449.512075</v>
      </c>
    </row>
    <row r="1156" spans="1:9" ht="24" customHeight="1" thickBot="1" x14ac:dyDescent="0.3"/>
    <row r="1157" spans="1:9" ht="24" customHeight="1" thickBot="1" x14ac:dyDescent="0.3">
      <c r="A1157" s="68" t="s">
        <v>1103</v>
      </c>
      <c r="B1157" s="69"/>
      <c r="C1157" s="70"/>
    </row>
    <row r="1158" spans="1:9" ht="24" customHeight="1" thickBot="1" x14ac:dyDescent="0.3"/>
    <row r="1159" spans="1:9" ht="24" customHeight="1" x14ac:dyDescent="0.25">
      <c r="A1159" s="11" t="s">
        <v>171</v>
      </c>
      <c r="B1159" s="43"/>
      <c r="C1159" s="12" t="s">
        <v>1</v>
      </c>
      <c r="D1159" s="12" t="s">
        <v>2</v>
      </c>
      <c r="E1159" s="36" t="s">
        <v>3</v>
      </c>
      <c r="F1159" s="27" t="s">
        <v>4</v>
      </c>
      <c r="G1159" s="37" t="s">
        <v>5</v>
      </c>
      <c r="H1159" s="43" t="s">
        <v>6</v>
      </c>
    </row>
    <row r="1160" spans="1:9" ht="24" customHeight="1" x14ac:dyDescent="0.25">
      <c r="A1160" s="29">
        <v>3057</v>
      </c>
      <c r="B1160" s="57">
        <v>45112</v>
      </c>
      <c r="C1160" s="7" t="s">
        <v>1100</v>
      </c>
      <c r="D1160" s="30" t="s">
        <v>8</v>
      </c>
      <c r="E1160" s="29">
        <v>7</v>
      </c>
      <c r="F1160" s="8">
        <v>2799.9985710000001</v>
      </c>
      <c r="G1160" s="9">
        <f>E1160*F1160</f>
        <v>19599.989997000001</v>
      </c>
      <c r="H1160" s="45"/>
      <c r="I1160" s="38"/>
    </row>
    <row r="1161" spans="1:9" ht="24" customHeight="1" x14ac:dyDescent="0.25">
      <c r="A1161" s="29">
        <v>3058</v>
      </c>
      <c r="B1161" s="57">
        <v>45112</v>
      </c>
      <c r="C1161" s="7" t="s">
        <v>1101</v>
      </c>
      <c r="D1161" s="30" t="s">
        <v>8</v>
      </c>
      <c r="E1161" s="29">
        <v>7</v>
      </c>
      <c r="F1161" s="8">
        <v>4800.0042860000003</v>
      </c>
      <c r="G1161" s="9">
        <f>E1161*F1161</f>
        <v>33600.030002</v>
      </c>
      <c r="H1161" s="45"/>
      <c r="I1161" s="38"/>
    </row>
    <row r="1162" spans="1:9" ht="24" customHeight="1" thickBot="1" x14ac:dyDescent="0.3"/>
    <row r="1163" spans="1:9" ht="24" customHeight="1" thickBot="1" x14ac:dyDescent="0.3">
      <c r="E1163" s="63" t="s">
        <v>123</v>
      </c>
      <c r="F1163" s="64"/>
      <c r="G1163" s="15">
        <f>SUM(G1160:G1161)</f>
        <v>53200.019998999996</v>
      </c>
    </row>
    <row r="1164" spans="1:9" ht="24" customHeight="1" thickBot="1" x14ac:dyDescent="0.3"/>
    <row r="1165" spans="1:9" ht="24" customHeight="1" thickBot="1" x14ac:dyDescent="0.3">
      <c r="A1165" s="68" t="s">
        <v>1108</v>
      </c>
      <c r="B1165" s="69"/>
      <c r="C1165" s="70"/>
    </row>
    <row r="1166" spans="1:9" ht="24" customHeight="1" thickBot="1" x14ac:dyDescent="0.3"/>
    <row r="1167" spans="1:9" ht="24" customHeight="1" x14ac:dyDescent="0.25">
      <c r="A1167" s="11" t="s">
        <v>171</v>
      </c>
      <c r="B1167" s="43"/>
      <c r="C1167" s="12" t="s">
        <v>1</v>
      </c>
      <c r="D1167" s="12" t="s">
        <v>2</v>
      </c>
      <c r="E1167" s="36" t="s">
        <v>3</v>
      </c>
      <c r="F1167" s="27" t="s">
        <v>4</v>
      </c>
      <c r="G1167" s="37" t="s">
        <v>5</v>
      </c>
      <c r="H1167" s="43" t="s">
        <v>6</v>
      </c>
    </row>
    <row r="1168" spans="1:9" ht="17.25" customHeight="1" x14ac:dyDescent="0.25">
      <c r="A1168" s="29">
        <v>1813</v>
      </c>
      <c r="B1168" s="57" t="s">
        <v>1113</v>
      </c>
      <c r="C1168" s="7" t="s">
        <v>1104</v>
      </c>
      <c r="D1168" s="30" t="s">
        <v>230</v>
      </c>
      <c r="E1168" s="29">
        <v>29</v>
      </c>
      <c r="F1168" s="8">
        <v>31.128702000000001</v>
      </c>
      <c r="G1168" s="9">
        <v>902.73235799999998</v>
      </c>
      <c r="H1168" s="45">
        <v>45499</v>
      </c>
    </row>
    <row r="1169" spans="1:8" ht="18.75" customHeight="1" x14ac:dyDescent="0.25">
      <c r="A1169" s="29">
        <v>1942</v>
      </c>
      <c r="B1169" s="57">
        <v>44894</v>
      </c>
      <c r="C1169" s="7" t="s">
        <v>1105</v>
      </c>
      <c r="D1169" s="30" t="s">
        <v>8</v>
      </c>
      <c r="E1169" s="29">
        <v>44</v>
      </c>
      <c r="F1169" s="8">
        <v>18.592904999999998</v>
      </c>
      <c r="G1169" s="9">
        <v>818.08781999999997</v>
      </c>
      <c r="H1169" s="45">
        <v>45352</v>
      </c>
    </row>
    <row r="1170" spans="1:8" ht="19.5" customHeight="1" x14ac:dyDescent="0.25">
      <c r="A1170" s="29">
        <v>2401</v>
      </c>
      <c r="B1170" s="57">
        <v>45007</v>
      </c>
      <c r="C1170" s="7" t="s">
        <v>1106</v>
      </c>
      <c r="D1170" s="30" t="s">
        <v>259</v>
      </c>
      <c r="E1170" s="29">
        <v>153</v>
      </c>
      <c r="F1170" s="8">
        <v>658.13333299999999</v>
      </c>
      <c r="G1170" s="9">
        <v>100694.399949</v>
      </c>
      <c r="H1170" s="45">
        <v>45315</v>
      </c>
    </row>
    <row r="1171" spans="1:8" ht="16.5" customHeight="1" x14ac:dyDescent="0.25">
      <c r="A1171" s="29">
        <v>91</v>
      </c>
      <c r="B1171" s="57">
        <v>44894</v>
      </c>
      <c r="C1171" s="7" t="s">
        <v>1107</v>
      </c>
      <c r="D1171" s="30" t="s">
        <v>8</v>
      </c>
      <c r="E1171" s="29">
        <v>177</v>
      </c>
      <c r="F1171" s="8">
        <v>10.082776000000001</v>
      </c>
      <c r="G1171" s="9">
        <v>1784.6513520000001</v>
      </c>
      <c r="H1171" s="45">
        <v>45280</v>
      </c>
    </row>
    <row r="1172" spans="1:8" ht="24" customHeight="1" thickBot="1" x14ac:dyDescent="0.3">
      <c r="H1172" s="46"/>
    </row>
    <row r="1173" spans="1:8" ht="13.5" customHeight="1" thickBot="1" x14ac:dyDescent="0.3">
      <c r="E1173" s="63" t="s">
        <v>123</v>
      </c>
      <c r="F1173" s="64"/>
      <c r="G1173" s="15">
        <f>SUM(G1168:G1171)</f>
        <v>104199.87147899999</v>
      </c>
    </row>
    <row r="1174" spans="1:8" ht="24" customHeight="1" thickBot="1" x14ac:dyDescent="0.3"/>
    <row r="1175" spans="1:8" ht="13.5" customHeight="1" thickBot="1" x14ac:dyDescent="0.3">
      <c r="D1175" s="63" t="s">
        <v>1109</v>
      </c>
      <c r="E1175" s="64"/>
      <c r="F1175" s="65"/>
      <c r="G1175" s="52">
        <f>SUM(G128+G136+G185+G635+G648+G1024+G1097+G1105+G1130+G1155+G1163+G1173)</f>
        <v>341039853.70012003</v>
      </c>
    </row>
  </sheetData>
  <mergeCells count="24">
    <mergeCell ref="A8:G8"/>
    <mergeCell ref="A1157:C1157"/>
    <mergeCell ref="E1163:F1163"/>
    <mergeCell ref="A1165:C1165"/>
    <mergeCell ref="E1173:F1173"/>
    <mergeCell ref="A188:C188"/>
    <mergeCell ref="E635:F635"/>
    <mergeCell ref="A638:C638"/>
    <mergeCell ref="E648:F648"/>
    <mergeCell ref="A653:C653"/>
    <mergeCell ref="E185:F185"/>
    <mergeCell ref="A138:C138"/>
    <mergeCell ref="A9:C9"/>
    <mergeCell ref="E128:F128"/>
    <mergeCell ref="A130:C130"/>
    <mergeCell ref="A131:C131"/>
    <mergeCell ref="E136:F136"/>
    <mergeCell ref="D1175:F1175"/>
    <mergeCell ref="E1024:F1024"/>
    <mergeCell ref="A1027:C1027"/>
    <mergeCell ref="E1097:F1097"/>
    <mergeCell ref="E1105:F1105"/>
    <mergeCell ref="E1130:F1130"/>
    <mergeCell ref="E1155:F1155"/>
  </mergeCells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Winston Ernesto Dominguez Dominguez</dc:creator>
  <cp:lastModifiedBy>Maira Lara De Jesus</cp:lastModifiedBy>
  <cp:lastPrinted>2024-04-19T15:49:22Z</cp:lastPrinted>
  <dcterms:created xsi:type="dcterms:W3CDTF">2024-04-18T13:04:03Z</dcterms:created>
  <dcterms:modified xsi:type="dcterms:W3CDTF">2024-04-20T14:31:36Z</dcterms:modified>
</cp:coreProperties>
</file>