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giulio_rodriguez_inaipi_gob_do/Documents/Escritorio/Indicadores, formularios, otros/Reportes de consumo mensual/OAI 2024/"/>
    </mc:Choice>
  </mc:AlternateContent>
  <xr:revisionPtr revIDLastSave="18" documentId="11_F884161FB003FD8504383078840715145B55CBC1" xr6:coauthVersionLast="47" xr6:coauthVersionMax="47" xr10:uidLastSave="{11265191-635A-4955-9062-E1B20415F424}"/>
  <bookViews>
    <workbookView xWindow="23880" yWindow="-120" windowWidth="29040" windowHeight="15720" xr2:uid="{00000000-000D-0000-FFFF-FFFF00000000}"/>
  </bookViews>
  <sheets>
    <sheet name="Almacen Principal" sheetId="5" r:id="rId1"/>
  </sheets>
  <definedNames>
    <definedName name="_xlnm._FilterDatabase" localSheetId="0" hidden="1">'Almacen Principal'!$A$8:$G$8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8" i="5" l="1"/>
  <c r="G16" i="5"/>
  <c r="G91" i="5"/>
  <c r="G138" i="5"/>
  <c r="G112" i="5"/>
  <c r="G148" i="5"/>
  <c r="G111" i="5"/>
  <c r="G105" i="5"/>
  <c r="G13" i="5"/>
  <c r="G116" i="5"/>
  <c r="G145" i="5"/>
  <c r="G147" i="5"/>
  <c r="G95" i="5"/>
  <c r="G152" i="5"/>
  <c r="G115" i="5"/>
  <c r="G96" i="5"/>
  <c r="G118" i="5"/>
  <c r="G42" i="5"/>
  <c r="G144" i="5"/>
  <c r="G97" i="5"/>
  <c r="G94" i="5"/>
  <c r="G117" i="5"/>
  <c r="G146" i="5"/>
  <c r="G160" i="5"/>
  <c r="G71" i="5"/>
  <c r="G75" i="5"/>
  <c r="G140" i="5"/>
  <c r="G76" i="5"/>
  <c r="G161" i="5"/>
  <c r="G39" i="5"/>
  <c r="G99" i="5"/>
  <c r="G136" i="5"/>
  <c r="G129" i="5"/>
  <c r="G44" i="5"/>
  <c r="G41" i="5"/>
  <c r="G77" i="5"/>
  <c r="G11" i="5"/>
  <c r="G31" i="5"/>
  <c r="G120" i="5"/>
  <c r="G18" i="5"/>
  <c r="G81" i="5"/>
  <c r="G83" i="5"/>
  <c r="G19" i="5"/>
  <c r="G43" i="5"/>
  <c r="G101" i="5"/>
  <c r="G113" i="5"/>
  <c r="G46" i="5"/>
  <c r="G90" i="5"/>
  <c r="G124" i="5"/>
  <c r="G98" i="5"/>
  <c r="G92" i="5"/>
  <c r="G165" i="5"/>
  <c r="G114" i="5"/>
  <c r="G151" i="5"/>
  <c r="G9" i="5"/>
  <c r="G12" i="5"/>
  <c r="G30" i="5"/>
  <c r="G10" i="5"/>
  <c r="G158" i="5"/>
  <c r="G142" i="5"/>
  <c r="G102" i="5"/>
  <c r="G125" i="5"/>
  <c r="G122" i="5"/>
  <c r="G14" i="5"/>
  <c r="G78" i="5"/>
  <c r="G29" i="5"/>
  <c r="G107" i="5"/>
  <c r="G104" i="5"/>
  <c r="G40" i="5"/>
  <c r="G38" i="5"/>
  <c r="G127" i="5"/>
  <c r="G79" i="5"/>
  <c r="G166" i="5"/>
  <c r="G58" i="5"/>
  <c r="G103" i="5"/>
  <c r="G73" i="5"/>
  <c r="G121" i="5"/>
  <c r="G155" i="5"/>
  <c r="G51" i="5"/>
  <c r="G21" i="5"/>
  <c r="G153" i="5"/>
  <c r="G87" i="5"/>
  <c r="G135" i="5"/>
  <c r="G50" i="5"/>
  <c r="G157" i="5"/>
  <c r="G26" i="5"/>
  <c r="G27" i="5"/>
  <c r="G28" i="5"/>
  <c r="G88" i="5"/>
  <c r="G106" i="5"/>
  <c r="G164" i="5"/>
  <c r="G93" i="5"/>
  <c r="G123" i="5"/>
  <c r="G141" i="5"/>
  <c r="G159" i="5"/>
  <c r="G134" i="5"/>
  <c r="G20" i="5"/>
  <c r="G119" i="5"/>
  <c r="G66" i="5"/>
  <c r="G69" i="5"/>
  <c r="G47" i="5"/>
  <c r="G156" i="5"/>
  <c r="G82" i="5"/>
  <c r="G45" i="5"/>
  <c r="G49" i="5"/>
  <c r="G65" i="5"/>
  <c r="G64" i="5"/>
  <c r="G61" i="5"/>
  <c r="G132" i="5"/>
  <c r="G80" i="5"/>
  <c r="G59" i="5"/>
  <c r="G67" i="5"/>
  <c r="G68" i="5"/>
  <c r="G100" i="5"/>
  <c r="G54" i="5"/>
  <c r="G52" i="5"/>
  <c r="G72" i="5"/>
  <c r="G133" i="5"/>
  <c r="G154" i="5"/>
  <c r="G17" i="5"/>
  <c r="G167" i="5"/>
  <c r="G63" i="5"/>
  <c r="G56" i="5"/>
  <c r="G15" i="5"/>
  <c r="G60" i="5"/>
  <c r="G130" i="5"/>
  <c r="G36" i="5"/>
  <c r="G126" i="5"/>
  <c r="G62" i="5"/>
  <c r="G162" i="5"/>
  <c r="G137" i="5"/>
  <c r="G163" i="5"/>
  <c r="G109" i="5"/>
  <c r="G34" i="5"/>
  <c r="G53" i="5"/>
  <c r="G150" i="5"/>
  <c r="G70" i="5"/>
  <c r="G55" i="5"/>
  <c r="G89" i="5"/>
  <c r="G139" i="5"/>
  <c r="G110" i="5"/>
  <c r="G108" i="5"/>
  <c r="G33" i="5"/>
  <c r="G57" i="5"/>
  <c r="G149" i="5"/>
  <c r="G84" i="5"/>
  <c r="G74" i="5"/>
  <c r="G143" i="5"/>
  <c r="G32" i="5"/>
  <c r="G35" i="5"/>
  <c r="G37" i="5"/>
  <c r="G23" i="5"/>
  <c r="G22" i="5"/>
  <c r="G24" i="5"/>
  <c r="G85" i="5"/>
  <c r="G48" i="5"/>
  <c r="G25" i="5"/>
  <c r="G128" i="5"/>
  <c r="G131" i="5"/>
  <c r="G86" i="5"/>
</calcChain>
</file>

<file path=xl/sharedStrings.xml><?xml version="1.0" encoding="utf-8"?>
<sst xmlns="http://schemas.openxmlformats.org/spreadsheetml/2006/main" count="170" uniqueCount="168">
  <si>
    <t>Fecha de Registro</t>
  </si>
  <si>
    <t>Inventario Almacen Principal al 30/06/2024</t>
  </si>
  <si>
    <t xml:space="preserve">Fecha de entrada </t>
  </si>
  <si>
    <t>IdProducto</t>
  </si>
  <si>
    <t>Producto</t>
  </si>
  <si>
    <t>Costo Promedio</t>
  </si>
  <si>
    <t>Existencia</t>
  </si>
  <si>
    <t>Costo Total</t>
  </si>
  <si>
    <t>ABANICO DE PARED</t>
  </si>
  <si>
    <t>ACEITE DE HIDRAULICO</t>
  </si>
  <si>
    <t>ACEITE DE SOYA (16OZ)</t>
  </si>
  <si>
    <t>ACEITE LUBRICANTE PARA MOTOR DIESEL</t>
  </si>
  <si>
    <t>ADAPTADOR MACHO PVC 4"</t>
  </si>
  <si>
    <t>ADHESIVOS DECORATIVOS</t>
  </si>
  <si>
    <t xml:space="preserve">ALGODON TORUNDA </t>
  </si>
  <si>
    <t>ARROZ PAQ 10/1</t>
  </si>
  <si>
    <t>ARROZ SELECTO 125 LIBRAS</t>
  </si>
  <si>
    <t>AVENA</t>
  </si>
  <si>
    <t>AZUCAR CREMA 5/1 GR (FTA)</t>
  </si>
  <si>
    <t>AZUCAR DE DIETA 300/1</t>
  </si>
  <si>
    <t>BANDAS DE GOMA (100/1)</t>
  </si>
  <si>
    <t>BBQ DE GAS</t>
  </si>
  <si>
    <t>BISAGRA TIPO MARIPOSA 4X3.5X2 PULG</t>
  </si>
  <si>
    <t>BOCINA PORTATIL</t>
  </si>
  <si>
    <t>BOLIGRAFOS AZULES (12/1)</t>
  </si>
  <si>
    <t>BOLSA DE HIELO PEDIATRICO</t>
  </si>
  <si>
    <t>BOMBA DE AIRE CON MANGUERA, BOQUILLA Y AGUJAS DE METAL</t>
  </si>
  <si>
    <t>BOMBILLO BAJO CONSUMO TIPO U 65W</t>
  </si>
  <si>
    <t>BOTAS DE SEGURIDAD P/ HOMBRES (PAR)</t>
  </si>
  <si>
    <t>BROCHA 3"</t>
  </si>
  <si>
    <t>BUZON DE SUGERENCIAS CENTROS</t>
  </si>
  <si>
    <t>CABLE DE ACERO RECUBIERTO</t>
  </si>
  <si>
    <t>CALZADO DE SEGURIDAD BASICO TIPO TENIS (PAR)</t>
  </si>
  <si>
    <t>CANDADO GANCHO CORTO 50MM</t>
  </si>
  <si>
    <t>CARPETAS DE 2"</t>
  </si>
  <si>
    <t>CARPETAS DE 3"</t>
  </si>
  <si>
    <t>CARTEL DEL TIEMPO  (PAQUETE)</t>
  </si>
  <si>
    <t>CASCO DE SEGURIDAD</t>
  </si>
  <si>
    <t>CEMENTO PVC 4OZ</t>
  </si>
  <si>
    <t>CEPILLOS DE DIENTES P/ NIÑOS 1 A 5 AÑOS</t>
  </si>
  <si>
    <t>CERRADURA SOLDABLE (PUERTA METAL)</t>
  </si>
  <si>
    <t>CHAIRA AMOLADORA</t>
  </si>
  <si>
    <t>CINTA METRICA</t>
  </si>
  <si>
    <t>CLAVO P/PISTOLA (TIPO L)</t>
  </si>
  <si>
    <t>CLIP BILLETERO  51mm  (2")   (12/1)</t>
  </si>
  <si>
    <t>CLIP BILLETERO 41mm (1 5/8")  (12/1)</t>
  </si>
  <si>
    <t>CLIP GRANDE (100/1)</t>
  </si>
  <si>
    <t>CLIP PEQUEÑO (100/1)</t>
  </si>
  <si>
    <t>CLORO (GL)</t>
  </si>
  <si>
    <t>COCOA (32OZ)</t>
  </si>
  <si>
    <t>COLECCION MENUDA MASCOTAS</t>
  </si>
  <si>
    <t>COMPUTADORA DELL/ OPTIPLEX 7010</t>
  </si>
  <si>
    <t>CPU (COMPUTADORA) P/ ESCRITORIO (DESKTOP)</t>
  </si>
  <si>
    <t>CREMORA</t>
  </si>
  <si>
    <t>CUCHARON P/ SERVIR 18"</t>
  </si>
  <si>
    <t>DETERGENTE EN POLVO (30/1)</t>
  </si>
  <si>
    <t xml:space="preserve">DISCO PULIDORA P/ METAL 4" </t>
  </si>
  <si>
    <t>ESCURRIDOR P/ PLATOS 2 NIVELES</t>
  </si>
  <si>
    <t>ESFIGMOMANOMETRO PEDIATRICO</t>
  </si>
  <si>
    <t>ESPAGUETIS  (400GR)</t>
  </si>
  <si>
    <t>ESPARADRAPO (6/1)</t>
  </si>
  <si>
    <t xml:space="preserve">ESPATULA P/ MASILLA DE 10 PULG </t>
  </si>
  <si>
    <t>ESPEJOS PLASTICOS</t>
  </si>
  <si>
    <t>ESTACION DE TRABAJO CON GABINETE AEREO DE 0.70MTS</t>
  </si>
  <si>
    <t>EXTRACTOR DE GRASA</t>
  </si>
  <si>
    <t>EXTRACTOR DE LECHE ELECTRICO</t>
  </si>
  <si>
    <t>FILTRO CABINA P/ NISSAN FRONTIER</t>
  </si>
  <si>
    <t>FOLDER 8.5 X 13 AZUL (CJA. 100/1)</t>
  </si>
  <si>
    <t>FOSFOROS</t>
  </si>
  <si>
    <t>FREGADERO DOBLE</t>
  </si>
  <si>
    <t>FREGADERO SENCILLO</t>
  </si>
  <si>
    <t>FREIDORA DE AIRE 3.5 LIT</t>
  </si>
  <si>
    <t>FULMINANTE VERDE CALIBRE 27 (CAJA 100/1)</t>
  </si>
  <si>
    <t>GALLETAS DE SODA (CJA. 20/1)</t>
  </si>
  <si>
    <t>GALLETAS WAFFLE (PAQ. 12/1)</t>
  </si>
  <si>
    <t>GRAMA ARTIFICIAL (ALFONBRA)</t>
  </si>
  <si>
    <t>GRAPAS P/ GRAPADORA DE ESCRITORIO (26/6)</t>
  </si>
  <si>
    <t>GRECA  (12 TAZAS)</t>
  </si>
  <si>
    <t>GUAYO METALICO CON MANGO 4 CARAS</t>
  </si>
  <si>
    <t>HABICHUELAS NEGRAS (FDA. 800GR)</t>
  </si>
  <si>
    <t>HARINA DE MAIZ  (14OZ)</t>
  </si>
  <si>
    <t>HARINA DE NEGRITO  (16OZ)</t>
  </si>
  <si>
    <t>HORNO MICROONDAS 30 LIT</t>
  </si>
  <si>
    <t>INSERTADO DE ANILLAS DE MADERA</t>
  </si>
  <si>
    <t>JAMON DE PAVO (PAQ. 4.5/1LB)</t>
  </si>
  <si>
    <t xml:space="preserve">JARRA DE MEDIR 4 TAZA </t>
  </si>
  <si>
    <t xml:space="preserve">JUEGO DE GOMAS CAMIONES KIA 195 R /14C </t>
  </si>
  <si>
    <t>KIT DE INODORO</t>
  </si>
  <si>
    <t>LAPTOP LENOVO THINKBOOK 14 G6 I3</t>
  </si>
  <si>
    <t>LAPTOP LENOVO V14 G4 I5</t>
  </si>
  <si>
    <t>LAVAMANOS CON PEDESTAL</t>
  </si>
  <si>
    <t>LENTEJAS (PAQ. 800GR)</t>
  </si>
  <si>
    <t>LIBRO DE CUENTO PARA EL BAÑO TOCA, TOCA</t>
  </si>
  <si>
    <t>LIBRO EL ARCOIRIS</t>
  </si>
  <si>
    <t>LIBRO EL SOLDADITO DE PLOMO</t>
  </si>
  <si>
    <t>LIBRO ESTOY MUY CONTENTO</t>
  </si>
  <si>
    <t>LIBRO FAMILIA</t>
  </si>
  <si>
    <t>LIBRO LOS TRANSPORTES</t>
  </si>
  <si>
    <t xml:space="preserve">LIBRO Y EL DOMINGO </t>
  </si>
  <si>
    <t>LIJA DE AGUA MICROFINA 5 1/2 X 9</t>
  </si>
  <si>
    <t>LIJA DE AGUA NO. 360</t>
  </si>
  <si>
    <t>LIJA DE AGUA NO. 80</t>
  </si>
  <si>
    <t>LIQUIDO DE FRENOS (12OZ)</t>
  </si>
  <si>
    <t>LLAVE DE CHORRO 3/4"</t>
  </si>
  <si>
    <t>LLAVINES T/ PALANCA CON SEGUROS Y LLAVES</t>
  </si>
  <si>
    <t>LONG CROSS TEE 4’</t>
  </si>
  <si>
    <t>MAIN TEE 12’</t>
  </si>
  <si>
    <t xml:space="preserve">MANGUERA DE POLIETILENO 1 1/2" </t>
  </si>
  <si>
    <t>MANTA DE BEBE</t>
  </si>
  <si>
    <t>MASILLA ACRILICA BLANCA (TUBO)</t>
  </si>
  <si>
    <t>MASILLA COLORES VIVOS (PAQ. 12/1)</t>
  </si>
  <si>
    <t>MASILLA PARA SHEETROCK (CUBETA 5GLS)</t>
  </si>
  <si>
    <t>MECEDORAS PARA LACTANCIA</t>
  </si>
  <si>
    <t>MESA CAMBIADOR DE BEBE</t>
  </si>
  <si>
    <t>MESA DESPACHO DE ALIMENTO</t>
  </si>
  <si>
    <t>MUSLOS DE POLLO</t>
  </si>
  <si>
    <t>PAÑUELOS (PAQ. 6/1)</t>
  </si>
  <si>
    <t>PAPEL HIGIENICO</t>
  </si>
  <si>
    <t xml:space="preserve">PAPEL P/ CAMILLA </t>
  </si>
  <si>
    <t>PARALES - STUDS   2 1/2"  X  10</t>
  </si>
  <si>
    <t>PASTA DENTAL</t>
  </si>
  <si>
    <t xml:space="preserve">PECHUGA DE POLLO </t>
  </si>
  <si>
    <t>PEGAMENTO P/ TUBERIA PVC 4OZ</t>
  </si>
  <si>
    <t xml:space="preserve">PILON DE MADERA MEDIANO </t>
  </si>
  <si>
    <t>PINTURA ACRILICA TIPO ESCOLAR</t>
  </si>
  <si>
    <t>PINTURA AMARILLO TRAFICO</t>
  </si>
  <si>
    <t>PINTURA AZUL POSITIVO (ACRILICA)</t>
  </si>
  <si>
    <t>PINTURA BLANCO TRAFICO (GL)</t>
  </si>
  <si>
    <t>PINTURA DACTILAR</t>
  </si>
  <si>
    <t>PINTURA EPOXICA ANTIDESLIZANTE GRIS</t>
  </si>
  <si>
    <t>PINTURA ESMALTE NEGRO INDUSTRIAL</t>
  </si>
  <si>
    <t>PINTURA GRIS PLOMO PANTONE ACRILICA (CUBETA)</t>
  </si>
  <si>
    <t>PINTURA SEMIGLOSS BLANCO 00 PLUS (CUBETA)</t>
  </si>
  <si>
    <t>PLAFON PLASTICO 2 X 2 (TIPO PVC)</t>
  </si>
  <si>
    <t>PLAFON PLASTICO 2 X 4 (TIPO PVC)</t>
  </si>
  <si>
    <t xml:space="preserve">PLANCHA WAFFLES </t>
  </si>
  <si>
    <t>PLATOS CROMADOS 7"</t>
  </si>
  <si>
    <t>PLATOS CROMADOS 9"</t>
  </si>
  <si>
    <t>PORTA ROLO</t>
  </si>
  <si>
    <t>SAL TIPO MONTON (SACO 40 LB)</t>
  </si>
  <si>
    <t>SEÑALETICA ADHESIVA  EVACUACION FLECHA AMBOS SENTIDOS</t>
  </si>
  <si>
    <t>SEÑALETICA RECTANGULAR EN SINTRA ( 55 X 15 CM)</t>
  </si>
  <si>
    <t xml:space="preserve">SERVICIO DE IMPRESION DE MENU PARA CENTROS </t>
  </si>
  <si>
    <t>SET DE CUCHARITAS DE CAFE 6/1</t>
  </si>
  <si>
    <t>SET POMPONES DE COLORES (100/1)</t>
  </si>
  <si>
    <t>SHORT CROSS TEE 2’</t>
  </si>
  <si>
    <t>SILICON CLEAR MARINO ANTIHONGO (TUBO)</t>
  </si>
  <si>
    <t>SILICON POLIURETANO NEGRO (TUBO)</t>
  </si>
  <si>
    <t>SOPERAS CROMADAS MED. 15OZ</t>
  </si>
  <si>
    <t>SULFADIAZINA DE PLATA 1% CREMA (FRASCO 500G)</t>
  </si>
  <si>
    <t>TAPA DE CISTERNA 24 X 24</t>
  </si>
  <si>
    <t>TAPA DE CISTERNA 27 X 27</t>
  </si>
  <si>
    <t>TAPA INODORO BLANCA (OVALADA)</t>
  </si>
  <si>
    <t>TAPA INODORO BLANCA (REDONDA)</t>
  </si>
  <si>
    <t>TARUGOS PLASTICOS 5/8"</t>
  </si>
  <si>
    <t>TE DISTINTOS SABORES (20/1)</t>
  </si>
  <si>
    <t>TELEVISOR 43"</t>
  </si>
  <si>
    <t>TERMO PARA CAFE 2L</t>
  </si>
  <si>
    <t>TOALLITAS DESINFECTANTES</t>
  </si>
  <si>
    <t>TONER CF226A NEGRO</t>
  </si>
  <si>
    <t>TONER W1360A NEGRO P/ IMPRESORA HP136A</t>
  </si>
  <si>
    <t>TONER W2020 NEGRO P/ IMPRESORA HP414</t>
  </si>
  <si>
    <t>TORRE DE ANILLAS PLASTICAS</t>
  </si>
  <si>
    <t>VENDAS DE TELA ADHESIVAS TAMAÑOS VARIOS (CURITAS)</t>
  </si>
  <si>
    <t>VITRINA PARA MEDICAMENTOS</t>
  </si>
  <si>
    <t>Elaborado por:</t>
  </si>
  <si>
    <t>Giulio Rodriguez</t>
  </si>
  <si>
    <t>Encargado de la División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</si>
</sst>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/m/d;@"/>
    <numFmt numFmtId="165" formatCode="_([$$-1C0A]* #,##0.00_);_([$$-1C0A]* \(#,##0.00\);_([$$-1C0A]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9A22D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65" fontId="4" fillId="0" borderId="1" xfId="0" applyNumberFormat="1" applyFont="1" applyBorder="1"/>
    <xf numFmtId="43" fontId="3" fillId="2" borderId="1" xfId="2" applyFont="1" applyFill="1" applyBorder="1" applyAlignment="1">
      <alignment horizontal="center" vertical="center" wrapText="1"/>
    </xf>
    <xf numFmtId="43" fontId="0" fillId="0" borderId="1" xfId="2" applyFont="1" applyBorder="1" applyAlignment="1">
      <alignment horizontal="center"/>
    </xf>
    <xf numFmtId="43" fontId="0" fillId="0" borderId="0" xfId="2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</cellXfs>
  <cellStyles count="3">
    <cellStyle name="Millares" xfId="2" builtinId="3"/>
    <cellStyle name="Moneda 2" xfId="1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9A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357013</xdr:colOff>
      <xdr:row>0</xdr:row>
      <xdr:rowOff>57150</xdr:rowOff>
    </xdr:from>
    <xdr:to>
      <xdr:col>3</xdr:col>
      <xdr:colOff>2533650</xdr:colOff>
      <xdr:row>5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113" y="57150"/>
          <a:ext cx="2176637" cy="1038224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800100</xdr:colOff>
      <xdr:row>167</xdr:row>
      <xdr:rowOff>95250</xdr:rowOff>
    </xdr:from>
    <xdr:to>
      <xdr:col>3</xdr:col>
      <xdr:colOff>2523583</xdr:colOff>
      <xdr:row>175</xdr:row>
      <xdr:rowOff>136949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AE667B-B2E2-4362-846F-782B606868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5375" b="48000" l="29167" r="71083">
                      <a14:foregroundMark x1="36417" y1="23750" x2="36083" y2="23000"/>
                      <a14:foregroundMark x1="31917" y1="28875" x2="30833" y2="28500"/>
                      <a14:foregroundMark x1="66083" y1="41813" x2="66333" y2="41625"/>
                      <a14:foregroundMark x1="64083" y1="43313" x2="63000" y2="42688"/>
                      <a14:foregroundMark x1="62333" y1="43813" x2="53667" y2="47688"/>
                      <a14:foregroundMark x1="54250" y1="47688" x2="48500" y2="47688"/>
                      <a14:foregroundMark x1="44667" y1="46250" x2="36833" y2="43000"/>
                      <a14:foregroundMark x1="40167" y1="45938" x2="37583" y2="43938"/>
                      <a14:foregroundMark x1="38917" y1="44813" x2="30917" y2="36625"/>
                      <a14:foregroundMark x1="37833" y1="45063" x2="32583" y2="38750"/>
                      <a14:foregroundMark x1="31917" y1="39500" x2="30333" y2="34063"/>
                      <a14:foregroundMark x1="31333" y1="36438" x2="30167" y2="28000"/>
                      <a14:foregroundMark x1="31083" y1="28563" x2="36583" y2="22438"/>
                      <a14:foregroundMark x1="38500" y1="23188" x2="38167" y2="16938"/>
                      <a14:foregroundMark x1="41500" y1="18563" x2="39500" y2="16375"/>
                      <a14:foregroundMark x1="39833" y1="17250" x2="38167" y2="16625"/>
                      <a14:foregroundMark x1="42500" y1="18438" x2="49583" y2="17500"/>
                      <a14:foregroundMark x1="46000" y1="17438" x2="54167" y2="17938"/>
                      <a14:foregroundMark x1="49250" y1="17063" x2="56583" y2="18375"/>
                      <a14:foregroundMark x1="54250" y1="17500" x2="60500" y2="19313"/>
                      <a14:foregroundMark x1="57750" y1="18563" x2="64417" y2="21563"/>
                      <a14:foregroundMark x1="60833" y1="19875" x2="67583" y2="24375"/>
                      <a14:foregroundMark x1="65417" y1="23438" x2="69083" y2="28938"/>
                      <a14:foregroundMark x1="67583" y1="25500" x2="69917" y2="27875"/>
                      <a14:foregroundMark x1="68583" y1="28125" x2="70167" y2="32813"/>
                      <a14:foregroundMark x1="68833" y1="29000" x2="71083" y2="31563"/>
                      <a14:foregroundMark x1="68667" y1="32500" x2="68250" y2="39563"/>
                      <a14:foregroundMark x1="67333" y1="38000" x2="66167" y2="42313"/>
                      <a14:foregroundMark x1="65333" y1="40750" x2="63667" y2="43750"/>
                      <a14:foregroundMark x1="63500" y1="43313" x2="58667" y2="46500"/>
                      <a14:foregroundMark x1="58833" y1="46125" x2="54000" y2="47938"/>
                      <a14:foregroundMark x1="61167" y1="33938" x2="57250" y2="33125"/>
                      <a14:foregroundMark x1="62667" y1="32500" x2="63750" y2="32563"/>
                      <a14:foregroundMark x1="62750" y1="34625" x2="62750" y2="34625"/>
                      <a14:foregroundMark x1="51917" y1="38875" x2="49750" y2="39313"/>
                      <a14:foregroundMark x1="52500" y1="39250" x2="52750" y2="38938"/>
                      <a14:foregroundMark x1="40167" y1="16563" x2="43833" y2="39188"/>
                      <a14:foregroundMark x1="42000" y1="24563" x2="43250" y2="28063"/>
                      <a14:backgroundMark x1="62917" y1="27250" x2="56917" y2="21188"/>
                      <a14:backgroundMark x1="55000" y1="22813" x2="48000" y2="22563"/>
                      <a14:backgroundMark x1="46000" y1="22000" x2="42917" y2="23438"/>
                      <a14:backgroundMark x1="44250" y1="30375" x2="45083" y2="33875"/>
                      <a14:backgroundMark x1="45917" y1="38625" x2="47167" y2="42250"/>
                      <a14:backgroundMark x1="51500" y1="42000" x2="62333" y2="40875"/>
                    </a14:backgroundRemoval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05" t="14979" r="28118" b="50791"/>
        <a:stretch/>
      </xdr:blipFill>
      <xdr:spPr>
        <a:xfrm rot="16200000">
          <a:off x="3965092" y="32020358"/>
          <a:ext cx="1565699" cy="172348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72"/>
  <sheetViews>
    <sheetView showGridLines="0" tabSelected="1" workbookViewId="0">
      <pane ySplit="8" topLeftCell="A153" activePane="bottomLeft" state="frozen"/>
      <selection pane="bottomLeft" activeCell="P17" sqref="P17"/>
    </sheetView>
  </sheetViews>
  <sheetFormatPr baseColWidth="10" defaultColWidth="11" defaultRowHeight="15" x14ac:dyDescent="0.25"/>
  <cols>
    <col min="1" max="1" width="16.7109375" customWidth="1"/>
    <col min="2" max="2" width="19" customWidth="1"/>
    <col min="3" max="3" width="10.5703125" bestFit="1" customWidth="1"/>
    <col min="4" max="4" width="62.7109375" customWidth="1"/>
    <col min="5" max="5" width="11.140625" style="8" bestFit="1" customWidth="1"/>
    <col min="6" max="6" width="15.140625" customWidth="1"/>
    <col min="7" max="7" width="17.28515625" bestFit="1" customWidth="1"/>
  </cols>
  <sheetData>
    <row r="7" spans="1:7" x14ac:dyDescent="0.25">
      <c r="A7" s="10" t="s">
        <v>1</v>
      </c>
      <c r="B7" s="10"/>
      <c r="C7" s="10"/>
      <c r="D7" s="10"/>
      <c r="E7" s="10"/>
      <c r="F7" s="10"/>
      <c r="G7" s="10"/>
    </row>
    <row r="8" spans="1:7" ht="30" x14ac:dyDescent="0.25">
      <c r="A8" s="1" t="s">
        <v>2</v>
      </c>
      <c r="B8" s="1" t="s">
        <v>0</v>
      </c>
      <c r="C8" s="1" t="s">
        <v>3</v>
      </c>
      <c r="D8" s="1" t="s">
        <v>4</v>
      </c>
      <c r="E8" s="6" t="s">
        <v>6</v>
      </c>
      <c r="F8" s="1" t="s">
        <v>5</v>
      </c>
      <c r="G8" s="1" t="s">
        <v>7</v>
      </c>
    </row>
    <row r="9" spans="1:7" x14ac:dyDescent="0.25">
      <c r="A9" s="3">
        <v>45473</v>
      </c>
      <c r="B9" s="3">
        <v>45473</v>
      </c>
      <c r="C9" s="2">
        <v>2305</v>
      </c>
      <c r="D9" s="2" t="s">
        <v>9</v>
      </c>
      <c r="E9" s="7">
        <v>101</v>
      </c>
      <c r="F9" s="4">
        <v>241.52250000000001</v>
      </c>
      <c r="G9" s="4">
        <f t="shared" ref="G9:G40" si="0">E9*F9</f>
        <v>24393.772499999999</v>
      </c>
    </row>
    <row r="10" spans="1:7" x14ac:dyDescent="0.25">
      <c r="A10" s="3">
        <v>45473</v>
      </c>
      <c r="B10" s="3">
        <v>45473</v>
      </c>
      <c r="C10" s="2">
        <v>636</v>
      </c>
      <c r="D10" s="2" t="s">
        <v>12</v>
      </c>
      <c r="E10" s="7">
        <v>588</v>
      </c>
      <c r="F10" s="4">
        <v>251.34</v>
      </c>
      <c r="G10" s="4">
        <f t="shared" si="0"/>
        <v>147787.92000000001</v>
      </c>
    </row>
    <row r="11" spans="1:7" x14ac:dyDescent="0.25">
      <c r="A11" s="3">
        <v>45473</v>
      </c>
      <c r="B11" s="3">
        <v>45473</v>
      </c>
      <c r="C11" s="2">
        <v>3318</v>
      </c>
      <c r="D11" s="2" t="s">
        <v>22</v>
      </c>
      <c r="E11" s="7">
        <v>414</v>
      </c>
      <c r="F11" s="4">
        <v>147.5</v>
      </c>
      <c r="G11" s="4">
        <f t="shared" si="0"/>
        <v>61065</v>
      </c>
    </row>
    <row r="12" spans="1:7" x14ac:dyDescent="0.25">
      <c r="A12" s="3">
        <v>45473</v>
      </c>
      <c r="B12" s="3">
        <v>45473</v>
      </c>
      <c r="C12" s="2">
        <v>2257</v>
      </c>
      <c r="D12" s="2" t="s">
        <v>38</v>
      </c>
      <c r="E12" s="7">
        <v>217</v>
      </c>
      <c r="F12" s="4">
        <v>248.036</v>
      </c>
      <c r="G12" s="4">
        <f t="shared" si="0"/>
        <v>53823.811999999998</v>
      </c>
    </row>
    <row r="13" spans="1:7" x14ac:dyDescent="0.25">
      <c r="A13" s="3">
        <v>45473</v>
      </c>
      <c r="B13" s="3">
        <v>45473</v>
      </c>
      <c r="C13" s="2">
        <v>1618</v>
      </c>
      <c r="D13" s="2" t="s">
        <v>56</v>
      </c>
      <c r="E13" s="7">
        <v>259</v>
      </c>
      <c r="F13" s="4">
        <v>32.497143000000001</v>
      </c>
      <c r="G13" s="4">
        <f t="shared" si="0"/>
        <v>8416.760037</v>
      </c>
    </row>
    <row r="14" spans="1:7" x14ac:dyDescent="0.25">
      <c r="A14" s="3">
        <v>45473</v>
      </c>
      <c r="B14" s="3">
        <v>45473</v>
      </c>
      <c r="C14" s="2">
        <v>2330</v>
      </c>
      <c r="D14" s="2" t="s">
        <v>66</v>
      </c>
      <c r="E14" s="7">
        <v>54</v>
      </c>
      <c r="F14" s="4">
        <v>296.60500000000002</v>
      </c>
      <c r="G14" s="4">
        <f t="shared" si="0"/>
        <v>16016.670000000002</v>
      </c>
    </row>
    <row r="15" spans="1:7" x14ac:dyDescent="0.25">
      <c r="A15" s="3">
        <v>45473</v>
      </c>
      <c r="B15" s="3">
        <v>45473</v>
      </c>
      <c r="C15" s="2">
        <v>3154</v>
      </c>
      <c r="D15" s="2" t="s">
        <v>139</v>
      </c>
      <c r="E15" s="7">
        <v>50</v>
      </c>
      <c r="F15" s="4">
        <v>2328.15</v>
      </c>
      <c r="G15" s="4">
        <f t="shared" si="0"/>
        <v>116407.5</v>
      </c>
    </row>
    <row r="16" spans="1:7" x14ac:dyDescent="0.25">
      <c r="A16" s="3">
        <v>45473</v>
      </c>
      <c r="B16" s="3">
        <v>45473</v>
      </c>
      <c r="C16" s="2">
        <v>1567</v>
      </c>
      <c r="D16" s="2" t="s">
        <v>154</v>
      </c>
      <c r="E16" s="7">
        <v>3202</v>
      </c>
      <c r="F16" s="4">
        <v>1.67564</v>
      </c>
      <c r="G16" s="4">
        <f t="shared" si="0"/>
        <v>5365.3992799999996</v>
      </c>
    </row>
    <row r="17" spans="1:7" x14ac:dyDescent="0.25">
      <c r="A17" s="3">
        <v>45470</v>
      </c>
      <c r="B17" s="3">
        <v>45470</v>
      </c>
      <c r="C17" s="2">
        <v>346</v>
      </c>
      <c r="D17" s="2" t="s">
        <v>30</v>
      </c>
      <c r="E17" s="7">
        <v>31</v>
      </c>
      <c r="F17" s="4">
        <v>2065</v>
      </c>
      <c r="G17" s="4">
        <f t="shared" si="0"/>
        <v>64015</v>
      </c>
    </row>
    <row r="18" spans="1:7" x14ac:dyDescent="0.25">
      <c r="A18" s="3">
        <v>45470</v>
      </c>
      <c r="B18" s="3">
        <v>45470</v>
      </c>
      <c r="C18" s="2">
        <v>995</v>
      </c>
      <c r="D18" s="2" t="s">
        <v>39</v>
      </c>
      <c r="E18" s="7">
        <v>57656</v>
      </c>
      <c r="F18" s="4">
        <v>150.21</v>
      </c>
      <c r="G18" s="4">
        <f t="shared" si="0"/>
        <v>8660507.7599999998</v>
      </c>
    </row>
    <row r="19" spans="1:7" x14ac:dyDescent="0.25">
      <c r="A19" s="3">
        <v>45470</v>
      </c>
      <c r="B19" s="3">
        <v>45470</v>
      </c>
      <c r="C19" s="2">
        <v>996</v>
      </c>
      <c r="D19" s="2" t="s">
        <v>120</v>
      </c>
      <c r="E19" s="7">
        <v>67671</v>
      </c>
      <c r="F19" s="4">
        <v>155.524843</v>
      </c>
      <c r="G19" s="4">
        <f t="shared" si="0"/>
        <v>10524521.650653001</v>
      </c>
    </row>
    <row r="20" spans="1:7" x14ac:dyDescent="0.25">
      <c r="A20" s="3">
        <v>45468</v>
      </c>
      <c r="B20" s="3">
        <v>45468</v>
      </c>
      <c r="C20" s="2">
        <v>3338</v>
      </c>
      <c r="D20" s="2" t="s">
        <v>60</v>
      </c>
      <c r="E20" s="7">
        <v>341</v>
      </c>
      <c r="F20" s="4">
        <v>890.00293299999998</v>
      </c>
      <c r="G20" s="4">
        <f t="shared" si="0"/>
        <v>303491.000153</v>
      </c>
    </row>
    <row r="21" spans="1:7" x14ac:dyDescent="0.25">
      <c r="A21" s="3">
        <v>45462</v>
      </c>
      <c r="B21" s="3">
        <v>45462</v>
      </c>
      <c r="C21" s="2">
        <v>2275</v>
      </c>
      <c r="D21" s="2" t="s">
        <v>54</v>
      </c>
      <c r="E21" s="7">
        <v>221</v>
      </c>
      <c r="F21" s="4">
        <v>544.98974999999996</v>
      </c>
      <c r="G21" s="4">
        <f t="shared" si="0"/>
        <v>120442.73474999999</v>
      </c>
    </row>
    <row r="22" spans="1:7" x14ac:dyDescent="0.25">
      <c r="A22" s="3">
        <v>45462</v>
      </c>
      <c r="B22" s="3">
        <v>45462</v>
      </c>
      <c r="C22" s="2">
        <v>3462</v>
      </c>
      <c r="D22" s="2" t="s">
        <v>88</v>
      </c>
      <c r="E22" s="7">
        <v>96</v>
      </c>
      <c r="F22" s="4">
        <v>53609.760416999998</v>
      </c>
      <c r="G22" s="4">
        <f t="shared" si="0"/>
        <v>5146537.0000320002</v>
      </c>
    </row>
    <row r="23" spans="1:7" x14ac:dyDescent="0.25">
      <c r="A23" s="3">
        <v>45462</v>
      </c>
      <c r="B23" s="3">
        <v>45462</v>
      </c>
      <c r="C23" s="2">
        <v>3463</v>
      </c>
      <c r="D23" s="2" t="s">
        <v>89</v>
      </c>
      <c r="E23" s="7">
        <v>24</v>
      </c>
      <c r="F23" s="4">
        <v>51877.5</v>
      </c>
      <c r="G23" s="4">
        <f t="shared" si="0"/>
        <v>1245060</v>
      </c>
    </row>
    <row r="24" spans="1:7" x14ac:dyDescent="0.25">
      <c r="A24" s="3">
        <v>45461</v>
      </c>
      <c r="B24" s="3">
        <v>45461</v>
      </c>
      <c r="C24" s="2">
        <v>823</v>
      </c>
      <c r="D24" s="2" t="s">
        <v>52</v>
      </c>
      <c r="E24" s="7">
        <v>259</v>
      </c>
      <c r="F24" s="4">
        <v>70189.320000000007</v>
      </c>
      <c r="G24" s="4">
        <f t="shared" si="0"/>
        <v>18179033.880000003</v>
      </c>
    </row>
    <row r="25" spans="1:7" x14ac:dyDescent="0.25">
      <c r="A25" s="3">
        <v>45461</v>
      </c>
      <c r="B25" s="3">
        <v>45461</v>
      </c>
      <c r="C25" s="2">
        <v>3473</v>
      </c>
      <c r="D25" s="2" t="s">
        <v>65</v>
      </c>
      <c r="E25" s="7">
        <v>14</v>
      </c>
      <c r="F25" s="4">
        <v>96760</v>
      </c>
      <c r="G25" s="4">
        <f t="shared" si="0"/>
        <v>1354640</v>
      </c>
    </row>
    <row r="26" spans="1:7" x14ac:dyDescent="0.25">
      <c r="A26" s="3">
        <v>45456</v>
      </c>
      <c r="B26" s="3">
        <v>45456</v>
      </c>
      <c r="C26" s="2">
        <v>84</v>
      </c>
      <c r="D26" s="2" t="s">
        <v>19</v>
      </c>
      <c r="E26" s="7">
        <v>64</v>
      </c>
      <c r="F26" s="4">
        <v>634.25</v>
      </c>
      <c r="G26" s="4">
        <f t="shared" si="0"/>
        <v>40592</v>
      </c>
    </row>
    <row r="27" spans="1:7" x14ac:dyDescent="0.25">
      <c r="A27" s="3">
        <v>45456</v>
      </c>
      <c r="B27" s="3">
        <v>45456</v>
      </c>
      <c r="C27" s="2">
        <v>84</v>
      </c>
      <c r="D27" s="2" t="s">
        <v>19</v>
      </c>
      <c r="E27" s="7">
        <v>89</v>
      </c>
      <c r="F27" s="4">
        <v>634.25</v>
      </c>
      <c r="G27" s="4">
        <f t="shared" si="0"/>
        <v>56448.25</v>
      </c>
    </row>
    <row r="28" spans="1:7" x14ac:dyDescent="0.25">
      <c r="A28" s="3">
        <v>45456</v>
      </c>
      <c r="B28" s="3">
        <v>45456</v>
      </c>
      <c r="C28" s="2">
        <v>84</v>
      </c>
      <c r="D28" s="2" t="s">
        <v>19</v>
      </c>
      <c r="E28" s="7">
        <v>176</v>
      </c>
      <c r="F28" s="4">
        <v>634.25</v>
      </c>
      <c r="G28" s="4">
        <f t="shared" si="0"/>
        <v>111628</v>
      </c>
    </row>
    <row r="29" spans="1:7" x14ac:dyDescent="0.25">
      <c r="A29" s="3">
        <v>45455</v>
      </c>
      <c r="B29" s="3">
        <v>45455</v>
      </c>
      <c r="C29" s="2">
        <v>43</v>
      </c>
      <c r="D29" s="2" t="s">
        <v>49</v>
      </c>
      <c r="E29" s="7">
        <v>966</v>
      </c>
      <c r="F29" s="4">
        <v>326.90697399999999</v>
      </c>
      <c r="G29" s="4">
        <f t="shared" si="0"/>
        <v>315792.13688399998</v>
      </c>
    </row>
    <row r="30" spans="1:7" x14ac:dyDescent="0.25">
      <c r="A30" s="3">
        <v>45455</v>
      </c>
      <c r="B30" s="3">
        <v>45455</v>
      </c>
      <c r="C30" s="2">
        <v>1997</v>
      </c>
      <c r="D30" s="2" t="s">
        <v>79</v>
      </c>
      <c r="E30" s="7">
        <v>1574</v>
      </c>
      <c r="F30" s="4">
        <v>248.524182</v>
      </c>
      <c r="G30" s="4">
        <f t="shared" si="0"/>
        <v>391177.06246799999</v>
      </c>
    </row>
    <row r="31" spans="1:7" x14ac:dyDescent="0.25">
      <c r="A31" s="3">
        <v>45455</v>
      </c>
      <c r="B31" s="3">
        <v>45455</v>
      </c>
      <c r="C31" s="2">
        <v>189</v>
      </c>
      <c r="D31" s="2" t="s">
        <v>81</v>
      </c>
      <c r="E31" s="7">
        <v>864</v>
      </c>
      <c r="F31" s="4">
        <v>147.775521</v>
      </c>
      <c r="G31" s="4">
        <f t="shared" si="0"/>
        <v>127678.05014399999</v>
      </c>
    </row>
    <row r="32" spans="1:7" x14ac:dyDescent="0.25">
      <c r="A32" s="3">
        <v>45454</v>
      </c>
      <c r="B32" s="3">
        <v>45454</v>
      </c>
      <c r="C32" s="2">
        <v>3460</v>
      </c>
      <c r="D32" s="2" t="s">
        <v>21</v>
      </c>
      <c r="E32" s="7">
        <v>5</v>
      </c>
      <c r="F32" s="4">
        <v>20242.900000000001</v>
      </c>
      <c r="G32" s="4">
        <f t="shared" si="0"/>
        <v>101214.5</v>
      </c>
    </row>
    <row r="33" spans="1:7" x14ac:dyDescent="0.25">
      <c r="A33" s="3">
        <v>45454</v>
      </c>
      <c r="B33" s="3">
        <v>45454</v>
      </c>
      <c r="C33" s="2">
        <v>3067</v>
      </c>
      <c r="D33" s="2" t="s">
        <v>23</v>
      </c>
      <c r="E33" s="7">
        <v>9</v>
      </c>
      <c r="F33" s="4">
        <v>7326.5020000000004</v>
      </c>
      <c r="G33" s="4">
        <f t="shared" si="0"/>
        <v>65938.518000000011</v>
      </c>
    </row>
    <row r="34" spans="1:7" x14ac:dyDescent="0.25">
      <c r="A34" s="3">
        <v>45454</v>
      </c>
      <c r="B34" s="3">
        <v>45454</v>
      </c>
      <c r="C34" s="2">
        <v>3459</v>
      </c>
      <c r="D34" s="2" t="s">
        <v>71</v>
      </c>
      <c r="E34" s="7">
        <v>1</v>
      </c>
      <c r="F34" s="4">
        <v>3962.44</v>
      </c>
      <c r="G34" s="4">
        <f t="shared" si="0"/>
        <v>3962.44</v>
      </c>
    </row>
    <row r="35" spans="1:7" x14ac:dyDescent="0.25">
      <c r="A35" s="3">
        <v>45454</v>
      </c>
      <c r="B35" s="3">
        <v>45454</v>
      </c>
      <c r="C35" s="2">
        <v>3457</v>
      </c>
      <c r="D35" s="2" t="s">
        <v>82</v>
      </c>
      <c r="E35" s="7">
        <v>6</v>
      </c>
      <c r="F35" s="4">
        <v>24722.18</v>
      </c>
      <c r="G35" s="4">
        <f t="shared" si="0"/>
        <v>148333.08000000002</v>
      </c>
    </row>
    <row r="36" spans="1:7" x14ac:dyDescent="0.25">
      <c r="A36" s="3">
        <v>45454</v>
      </c>
      <c r="B36" s="3">
        <v>45454</v>
      </c>
      <c r="C36" s="2">
        <v>3458</v>
      </c>
      <c r="D36" s="2" t="s">
        <v>135</v>
      </c>
      <c r="E36" s="7">
        <v>8</v>
      </c>
      <c r="F36" s="4">
        <v>2704.7959999999998</v>
      </c>
      <c r="G36" s="4">
        <f t="shared" si="0"/>
        <v>21638.367999999999</v>
      </c>
    </row>
    <row r="37" spans="1:7" x14ac:dyDescent="0.25">
      <c r="A37" s="3">
        <v>45454</v>
      </c>
      <c r="B37" s="3">
        <v>45454</v>
      </c>
      <c r="C37" s="2">
        <v>1184</v>
      </c>
      <c r="D37" s="2" t="s">
        <v>156</v>
      </c>
      <c r="E37" s="7">
        <v>8</v>
      </c>
      <c r="F37" s="4">
        <v>26293.02</v>
      </c>
      <c r="G37" s="4">
        <f t="shared" si="0"/>
        <v>210344.16</v>
      </c>
    </row>
    <row r="38" spans="1:7" x14ac:dyDescent="0.25">
      <c r="A38" s="3">
        <v>45449</v>
      </c>
      <c r="B38" s="3">
        <v>45449</v>
      </c>
      <c r="C38" s="2">
        <v>739</v>
      </c>
      <c r="D38" s="2" t="s">
        <v>41</v>
      </c>
      <c r="E38" s="7">
        <v>144</v>
      </c>
      <c r="F38" s="4">
        <v>364.902604</v>
      </c>
      <c r="G38" s="4">
        <f t="shared" si="0"/>
        <v>52545.974975999998</v>
      </c>
    </row>
    <row r="39" spans="1:7" x14ac:dyDescent="0.25">
      <c r="A39" s="3">
        <v>45449</v>
      </c>
      <c r="B39" s="3">
        <v>45449</v>
      </c>
      <c r="C39" s="2">
        <v>752</v>
      </c>
      <c r="D39" s="2" t="s">
        <v>148</v>
      </c>
      <c r="E39" s="7">
        <v>189</v>
      </c>
      <c r="F39" s="4">
        <v>115.56106800000001</v>
      </c>
      <c r="G39" s="4">
        <f t="shared" si="0"/>
        <v>21841.041852000002</v>
      </c>
    </row>
    <row r="40" spans="1:7" x14ac:dyDescent="0.25">
      <c r="A40" s="3">
        <v>45448</v>
      </c>
      <c r="B40" s="3">
        <v>45448</v>
      </c>
      <c r="C40" s="2">
        <v>1791</v>
      </c>
      <c r="D40" s="2" t="s">
        <v>53</v>
      </c>
      <c r="E40" s="7">
        <v>878</v>
      </c>
      <c r="F40" s="4">
        <v>363.73500000000001</v>
      </c>
      <c r="G40" s="4">
        <f t="shared" si="0"/>
        <v>319359.33</v>
      </c>
    </row>
    <row r="41" spans="1:7" x14ac:dyDescent="0.25">
      <c r="A41" s="3">
        <v>45448</v>
      </c>
      <c r="B41" s="3">
        <v>45448</v>
      </c>
      <c r="C41" s="2">
        <v>3461</v>
      </c>
      <c r="D41" s="2" t="s">
        <v>155</v>
      </c>
      <c r="E41" s="7">
        <v>1000</v>
      </c>
      <c r="F41" s="4">
        <v>139.24</v>
      </c>
      <c r="G41" s="4">
        <f t="shared" ref="G41:G72" si="1">E41*F41</f>
        <v>139240</v>
      </c>
    </row>
    <row r="42" spans="1:7" x14ac:dyDescent="0.25">
      <c r="A42" s="3">
        <v>45447</v>
      </c>
      <c r="B42" s="3">
        <v>45447</v>
      </c>
      <c r="C42" s="2">
        <v>2557</v>
      </c>
      <c r="D42" s="2" t="s">
        <v>144</v>
      </c>
      <c r="E42" s="7">
        <v>1638</v>
      </c>
      <c r="F42" s="4">
        <v>47.2</v>
      </c>
      <c r="G42" s="4">
        <f t="shared" si="1"/>
        <v>77313.600000000006</v>
      </c>
    </row>
    <row r="43" spans="1:7" x14ac:dyDescent="0.25">
      <c r="A43" s="3">
        <v>45446</v>
      </c>
      <c r="B43" s="3">
        <v>45446</v>
      </c>
      <c r="C43" s="2">
        <v>3423</v>
      </c>
      <c r="D43" s="2" t="s">
        <v>18</v>
      </c>
      <c r="E43" s="7">
        <v>54</v>
      </c>
      <c r="F43" s="4">
        <v>158.67250999999999</v>
      </c>
      <c r="G43" s="4">
        <f t="shared" si="1"/>
        <v>8568.3155399999996</v>
      </c>
    </row>
    <row r="44" spans="1:7" x14ac:dyDescent="0.25">
      <c r="A44" s="3">
        <v>45446</v>
      </c>
      <c r="B44" s="3">
        <v>45446</v>
      </c>
      <c r="C44" s="2">
        <v>1941</v>
      </c>
      <c r="D44" s="2" t="s">
        <v>73</v>
      </c>
      <c r="E44" s="7">
        <v>994</v>
      </c>
      <c r="F44" s="4">
        <v>136.164379</v>
      </c>
      <c r="G44" s="4">
        <f t="shared" si="1"/>
        <v>135347.39272599999</v>
      </c>
    </row>
    <row r="45" spans="1:7" x14ac:dyDescent="0.25">
      <c r="A45" s="3">
        <v>45446</v>
      </c>
      <c r="B45" s="3">
        <v>45446</v>
      </c>
      <c r="C45" s="2">
        <v>2736</v>
      </c>
      <c r="D45" s="2" t="s">
        <v>84</v>
      </c>
      <c r="E45" s="7">
        <v>46</v>
      </c>
      <c r="F45" s="4">
        <v>1064.849845</v>
      </c>
      <c r="G45" s="4">
        <f t="shared" si="1"/>
        <v>48983.09287</v>
      </c>
    </row>
    <row r="46" spans="1:7" x14ac:dyDescent="0.25">
      <c r="A46" s="3">
        <v>45446</v>
      </c>
      <c r="B46" s="3">
        <v>45446</v>
      </c>
      <c r="C46" s="2">
        <v>2000</v>
      </c>
      <c r="D46" s="2" t="s">
        <v>91</v>
      </c>
      <c r="E46" s="7">
        <v>1</v>
      </c>
      <c r="F46" s="4">
        <v>177.16843900000001</v>
      </c>
      <c r="G46" s="4">
        <f t="shared" si="1"/>
        <v>177.16843900000001</v>
      </c>
    </row>
    <row r="47" spans="1:7" x14ac:dyDescent="0.25">
      <c r="A47" s="3">
        <v>45441</v>
      </c>
      <c r="B47" s="3">
        <v>45441</v>
      </c>
      <c r="C47" s="2">
        <v>3292</v>
      </c>
      <c r="D47" s="2" t="s">
        <v>13</v>
      </c>
      <c r="E47" s="7">
        <v>1389</v>
      </c>
      <c r="F47" s="4">
        <v>964.06060600000001</v>
      </c>
      <c r="G47" s="4">
        <f t="shared" si="1"/>
        <v>1339080.1817340001</v>
      </c>
    </row>
    <row r="48" spans="1:7" x14ac:dyDescent="0.25">
      <c r="A48" s="3">
        <v>45441</v>
      </c>
      <c r="B48" s="3">
        <v>45441</v>
      </c>
      <c r="C48" s="2">
        <v>3474</v>
      </c>
      <c r="D48" s="2" t="s">
        <v>51</v>
      </c>
      <c r="E48" s="7">
        <v>12</v>
      </c>
      <c r="F48" s="4">
        <v>85250</v>
      </c>
      <c r="G48" s="4">
        <f t="shared" si="1"/>
        <v>1023000</v>
      </c>
    </row>
    <row r="49" spans="1:7" x14ac:dyDescent="0.25">
      <c r="A49" s="3">
        <v>45441</v>
      </c>
      <c r="B49" s="3">
        <v>45441</v>
      </c>
      <c r="C49" s="2">
        <v>182</v>
      </c>
      <c r="D49" s="2" t="s">
        <v>77</v>
      </c>
      <c r="E49" s="7">
        <v>118</v>
      </c>
      <c r="F49" s="4">
        <v>1154.4599459999999</v>
      </c>
      <c r="G49" s="4">
        <f t="shared" si="1"/>
        <v>136226.273628</v>
      </c>
    </row>
    <row r="50" spans="1:7" x14ac:dyDescent="0.25">
      <c r="A50" s="3">
        <v>45441</v>
      </c>
      <c r="B50" s="3">
        <v>45441</v>
      </c>
      <c r="C50" s="2">
        <v>1659</v>
      </c>
      <c r="D50" s="2" t="s">
        <v>83</v>
      </c>
      <c r="E50" s="7">
        <v>89</v>
      </c>
      <c r="F50" s="4">
        <v>595.48</v>
      </c>
      <c r="G50" s="4">
        <f t="shared" si="1"/>
        <v>52997.72</v>
      </c>
    </row>
    <row r="51" spans="1:7" x14ac:dyDescent="0.25">
      <c r="A51" s="3">
        <v>45441</v>
      </c>
      <c r="B51" s="3">
        <v>45441</v>
      </c>
      <c r="C51" s="2">
        <v>2290</v>
      </c>
      <c r="D51" s="2" t="s">
        <v>116</v>
      </c>
      <c r="E51" s="7">
        <v>59</v>
      </c>
      <c r="F51" s="4">
        <v>530.40666599999997</v>
      </c>
      <c r="G51" s="4">
        <f t="shared" si="1"/>
        <v>31293.993294</v>
      </c>
    </row>
    <row r="52" spans="1:7" x14ac:dyDescent="0.25">
      <c r="A52" s="3">
        <v>45441</v>
      </c>
      <c r="B52" s="3">
        <v>45441</v>
      </c>
      <c r="C52" s="2">
        <v>3097</v>
      </c>
      <c r="D52" s="2" t="s">
        <v>125</v>
      </c>
      <c r="E52" s="7">
        <v>57</v>
      </c>
      <c r="F52" s="4">
        <v>1878.9577770000001</v>
      </c>
      <c r="G52" s="4">
        <f t="shared" si="1"/>
        <v>107100.59328900001</v>
      </c>
    </row>
    <row r="53" spans="1:7" x14ac:dyDescent="0.25">
      <c r="A53" s="3">
        <v>45441</v>
      </c>
      <c r="B53" s="3">
        <v>45441</v>
      </c>
      <c r="C53" s="2">
        <v>3167</v>
      </c>
      <c r="D53" s="2" t="s">
        <v>126</v>
      </c>
      <c r="E53" s="7">
        <v>22</v>
      </c>
      <c r="F53" s="4">
        <v>3993.7454160000002</v>
      </c>
      <c r="G53" s="4">
        <f t="shared" si="1"/>
        <v>87862.399151999998</v>
      </c>
    </row>
    <row r="54" spans="1:7" x14ac:dyDescent="0.25">
      <c r="A54" s="3">
        <v>45441</v>
      </c>
      <c r="B54" s="3">
        <v>45441</v>
      </c>
      <c r="C54" s="2">
        <v>2189</v>
      </c>
      <c r="D54" s="2" t="s">
        <v>127</v>
      </c>
      <c r="E54" s="7">
        <v>20</v>
      </c>
      <c r="F54" s="4">
        <v>1799.893333</v>
      </c>
      <c r="G54" s="4">
        <f t="shared" si="1"/>
        <v>35997.86666</v>
      </c>
    </row>
    <row r="55" spans="1:7" x14ac:dyDescent="0.25">
      <c r="A55" s="3">
        <v>45441</v>
      </c>
      <c r="B55" s="3">
        <v>45441</v>
      </c>
      <c r="C55" s="2">
        <v>3302</v>
      </c>
      <c r="D55" s="2" t="s">
        <v>129</v>
      </c>
      <c r="E55" s="7">
        <v>34</v>
      </c>
      <c r="F55" s="4">
        <v>4562.55</v>
      </c>
      <c r="G55" s="4">
        <f t="shared" si="1"/>
        <v>155126.70000000001</v>
      </c>
    </row>
    <row r="56" spans="1:7" x14ac:dyDescent="0.25">
      <c r="A56" s="3">
        <v>45441</v>
      </c>
      <c r="B56" s="3">
        <v>45441</v>
      </c>
      <c r="C56" s="2">
        <v>3095</v>
      </c>
      <c r="D56" s="2" t="s">
        <v>130</v>
      </c>
      <c r="E56" s="7">
        <v>20</v>
      </c>
      <c r="F56" s="4">
        <v>2249.67</v>
      </c>
      <c r="G56" s="4">
        <f t="shared" si="1"/>
        <v>44993.4</v>
      </c>
    </row>
    <row r="57" spans="1:7" x14ac:dyDescent="0.25">
      <c r="A57" s="3">
        <v>45441</v>
      </c>
      <c r="B57" s="3">
        <v>45441</v>
      </c>
      <c r="C57" s="2">
        <v>3096</v>
      </c>
      <c r="D57" s="2" t="s">
        <v>132</v>
      </c>
      <c r="E57" s="7">
        <v>20</v>
      </c>
      <c r="F57" s="4">
        <v>9039.1933329999993</v>
      </c>
      <c r="G57" s="4">
        <f t="shared" si="1"/>
        <v>180783.86666</v>
      </c>
    </row>
    <row r="58" spans="1:7" x14ac:dyDescent="0.25">
      <c r="A58" s="3">
        <v>45441</v>
      </c>
      <c r="B58" s="3">
        <v>45441</v>
      </c>
      <c r="C58" s="2">
        <v>1691</v>
      </c>
      <c r="D58" s="2" t="s">
        <v>162</v>
      </c>
      <c r="E58" s="7">
        <v>951</v>
      </c>
      <c r="F58" s="4">
        <v>445</v>
      </c>
      <c r="G58" s="4">
        <f t="shared" si="1"/>
        <v>423195</v>
      </c>
    </row>
    <row r="59" spans="1:7" x14ac:dyDescent="0.25">
      <c r="A59" s="3">
        <v>45440</v>
      </c>
      <c r="B59" s="3">
        <v>45440</v>
      </c>
      <c r="C59" s="2">
        <v>3451</v>
      </c>
      <c r="D59" s="2" t="s">
        <v>157</v>
      </c>
      <c r="E59" s="7">
        <v>5</v>
      </c>
      <c r="F59" s="4">
        <v>1467.625</v>
      </c>
      <c r="G59" s="4">
        <f t="shared" si="1"/>
        <v>7338.125</v>
      </c>
    </row>
    <row r="60" spans="1:7" x14ac:dyDescent="0.25">
      <c r="A60" s="3">
        <v>45439</v>
      </c>
      <c r="B60" s="3">
        <v>45439</v>
      </c>
      <c r="C60" s="2">
        <v>1851</v>
      </c>
      <c r="D60" s="2" t="s">
        <v>28</v>
      </c>
      <c r="E60" s="7">
        <v>45</v>
      </c>
      <c r="F60" s="4">
        <v>2333.9456</v>
      </c>
      <c r="G60" s="4">
        <f t="shared" si="1"/>
        <v>105027.552</v>
      </c>
    </row>
    <row r="61" spans="1:7" x14ac:dyDescent="0.25">
      <c r="A61" s="3">
        <v>45439</v>
      </c>
      <c r="B61" s="3">
        <v>45439</v>
      </c>
      <c r="C61" s="2">
        <v>1863</v>
      </c>
      <c r="D61" s="2" t="s">
        <v>37</v>
      </c>
      <c r="E61" s="7">
        <v>23</v>
      </c>
      <c r="F61" s="4">
        <v>1288.8874350000001</v>
      </c>
      <c r="G61" s="4">
        <f t="shared" si="1"/>
        <v>29644.411005000002</v>
      </c>
    </row>
    <row r="62" spans="1:7" x14ac:dyDescent="0.25">
      <c r="A62" s="3">
        <v>45439</v>
      </c>
      <c r="B62" s="3">
        <v>45439</v>
      </c>
      <c r="C62" s="2">
        <v>2879</v>
      </c>
      <c r="D62" s="2" t="s">
        <v>50</v>
      </c>
      <c r="E62" s="7">
        <v>350</v>
      </c>
      <c r="F62" s="4">
        <v>2939</v>
      </c>
      <c r="G62" s="4">
        <f t="shared" si="1"/>
        <v>1028650</v>
      </c>
    </row>
    <row r="63" spans="1:7" x14ac:dyDescent="0.25">
      <c r="A63" s="3">
        <v>45439</v>
      </c>
      <c r="B63" s="3">
        <v>45439</v>
      </c>
      <c r="C63" s="2">
        <v>2863</v>
      </c>
      <c r="D63" s="2" t="s">
        <v>92</v>
      </c>
      <c r="E63" s="7">
        <v>650</v>
      </c>
      <c r="F63" s="4">
        <v>2238</v>
      </c>
      <c r="G63" s="4">
        <f t="shared" si="1"/>
        <v>1454700</v>
      </c>
    </row>
    <row r="64" spans="1:7" x14ac:dyDescent="0.25">
      <c r="A64" s="3">
        <v>45439</v>
      </c>
      <c r="B64" s="3">
        <v>45439</v>
      </c>
      <c r="C64" s="2">
        <v>2891</v>
      </c>
      <c r="D64" s="2" t="s">
        <v>93</v>
      </c>
      <c r="E64" s="7">
        <v>801</v>
      </c>
      <c r="F64" s="4">
        <v>1228</v>
      </c>
      <c r="G64" s="4">
        <f t="shared" si="1"/>
        <v>983628</v>
      </c>
    </row>
    <row r="65" spans="1:7" x14ac:dyDescent="0.25">
      <c r="A65" s="3">
        <v>45439</v>
      </c>
      <c r="B65" s="3">
        <v>45439</v>
      </c>
      <c r="C65" s="2">
        <v>2894</v>
      </c>
      <c r="D65" s="2" t="s">
        <v>94</v>
      </c>
      <c r="E65" s="7">
        <v>502</v>
      </c>
      <c r="F65" s="4">
        <v>1204</v>
      </c>
      <c r="G65" s="4">
        <f t="shared" si="1"/>
        <v>604408</v>
      </c>
    </row>
    <row r="66" spans="1:7" x14ac:dyDescent="0.25">
      <c r="A66" s="3">
        <v>45439</v>
      </c>
      <c r="B66" s="3">
        <v>45439</v>
      </c>
      <c r="C66" s="2">
        <v>2864</v>
      </c>
      <c r="D66" s="2" t="s">
        <v>95</v>
      </c>
      <c r="E66" s="7">
        <v>50</v>
      </c>
      <c r="F66" s="4">
        <v>924</v>
      </c>
      <c r="G66" s="4">
        <f t="shared" si="1"/>
        <v>46200</v>
      </c>
    </row>
    <row r="67" spans="1:7" x14ac:dyDescent="0.25">
      <c r="A67" s="3">
        <v>45439</v>
      </c>
      <c r="B67" s="3">
        <v>45439</v>
      </c>
      <c r="C67" s="2">
        <v>2889</v>
      </c>
      <c r="D67" s="2" t="s">
        <v>96</v>
      </c>
      <c r="E67" s="7">
        <v>45</v>
      </c>
      <c r="F67" s="4">
        <v>1584</v>
      </c>
      <c r="G67" s="4">
        <f t="shared" si="1"/>
        <v>71280</v>
      </c>
    </row>
    <row r="68" spans="1:7" x14ac:dyDescent="0.25">
      <c r="A68" s="3">
        <v>45439</v>
      </c>
      <c r="B68" s="3">
        <v>45439</v>
      </c>
      <c r="C68" s="2">
        <v>2898</v>
      </c>
      <c r="D68" s="2" t="s">
        <v>97</v>
      </c>
      <c r="E68" s="7">
        <v>300</v>
      </c>
      <c r="F68" s="4">
        <v>1616</v>
      </c>
      <c r="G68" s="4">
        <f t="shared" si="1"/>
        <v>484800</v>
      </c>
    </row>
    <row r="69" spans="1:7" x14ac:dyDescent="0.25">
      <c r="A69" s="3">
        <v>45439</v>
      </c>
      <c r="B69" s="3">
        <v>45439</v>
      </c>
      <c r="C69" s="2">
        <v>2883</v>
      </c>
      <c r="D69" s="2" t="s">
        <v>98</v>
      </c>
      <c r="E69" s="7">
        <v>301</v>
      </c>
      <c r="F69" s="4">
        <v>940</v>
      </c>
      <c r="G69" s="4">
        <f t="shared" si="1"/>
        <v>282940</v>
      </c>
    </row>
    <row r="70" spans="1:7" x14ac:dyDescent="0.25">
      <c r="A70" s="3">
        <v>45435</v>
      </c>
      <c r="B70" s="3">
        <v>45435</v>
      </c>
      <c r="C70" s="2">
        <v>3471</v>
      </c>
      <c r="D70" s="2" t="s">
        <v>11</v>
      </c>
      <c r="E70" s="7">
        <v>29</v>
      </c>
      <c r="F70" s="4">
        <v>4399.9958619999998</v>
      </c>
      <c r="G70" s="4">
        <f t="shared" si="1"/>
        <v>127599.87999799999</v>
      </c>
    </row>
    <row r="71" spans="1:7" x14ac:dyDescent="0.25">
      <c r="A71" s="3">
        <v>45435</v>
      </c>
      <c r="B71" s="3">
        <v>45435</v>
      </c>
      <c r="C71" s="2">
        <v>1052</v>
      </c>
      <c r="D71" s="2" t="s">
        <v>29</v>
      </c>
      <c r="E71" s="7">
        <v>135</v>
      </c>
      <c r="F71" s="4">
        <v>86.385750999999999</v>
      </c>
      <c r="G71" s="4">
        <f t="shared" si="1"/>
        <v>11662.076385</v>
      </c>
    </row>
    <row r="72" spans="1:7" x14ac:dyDescent="0.25">
      <c r="A72" s="3">
        <v>45435</v>
      </c>
      <c r="B72" s="3">
        <v>45435</v>
      </c>
      <c r="C72" s="2">
        <v>2520</v>
      </c>
      <c r="D72" s="2" t="s">
        <v>57</v>
      </c>
      <c r="E72" s="7">
        <v>8</v>
      </c>
      <c r="F72" s="4">
        <v>1914.8385410000001</v>
      </c>
      <c r="G72" s="4">
        <f t="shared" si="1"/>
        <v>15318.708328000001</v>
      </c>
    </row>
    <row r="73" spans="1:7" x14ac:dyDescent="0.25">
      <c r="A73" s="3">
        <v>45435</v>
      </c>
      <c r="B73" s="3">
        <v>45435</v>
      </c>
      <c r="C73" s="2">
        <v>188</v>
      </c>
      <c r="D73" s="2" t="s">
        <v>78</v>
      </c>
      <c r="E73" s="7">
        <v>218</v>
      </c>
      <c r="F73" s="4">
        <v>465.040708</v>
      </c>
      <c r="G73" s="4">
        <f t="shared" ref="G73:G104" si="2">E73*F73</f>
        <v>101378.874344</v>
      </c>
    </row>
    <row r="74" spans="1:7" x14ac:dyDescent="0.25">
      <c r="A74" s="3">
        <v>45435</v>
      </c>
      <c r="B74" s="3">
        <v>45435</v>
      </c>
      <c r="C74" s="2">
        <v>3202</v>
      </c>
      <c r="D74" s="2" t="s">
        <v>113</v>
      </c>
      <c r="E74" s="7">
        <v>236</v>
      </c>
      <c r="F74" s="4">
        <v>13393</v>
      </c>
      <c r="G74" s="4">
        <f t="shared" si="2"/>
        <v>3160748</v>
      </c>
    </row>
    <row r="75" spans="1:7" x14ac:dyDescent="0.25">
      <c r="A75" s="3">
        <v>45435</v>
      </c>
      <c r="B75" s="3">
        <v>45435</v>
      </c>
      <c r="C75" s="2">
        <v>437</v>
      </c>
      <c r="D75" s="2" t="s">
        <v>136</v>
      </c>
      <c r="E75" s="7">
        <v>895</v>
      </c>
      <c r="F75" s="4">
        <v>93.876999999999995</v>
      </c>
      <c r="G75" s="4">
        <f t="shared" si="2"/>
        <v>84019.914999999994</v>
      </c>
    </row>
    <row r="76" spans="1:7" x14ac:dyDescent="0.25">
      <c r="A76" s="3">
        <v>45435</v>
      </c>
      <c r="B76" s="3">
        <v>45435</v>
      </c>
      <c r="C76" s="2">
        <v>436</v>
      </c>
      <c r="D76" s="2" t="s">
        <v>137</v>
      </c>
      <c r="E76" s="7">
        <v>1645</v>
      </c>
      <c r="F76" s="4">
        <v>101.297</v>
      </c>
      <c r="G76" s="4">
        <f t="shared" si="2"/>
        <v>166633.565</v>
      </c>
    </row>
    <row r="77" spans="1:7" x14ac:dyDescent="0.25">
      <c r="A77" s="3">
        <v>45435</v>
      </c>
      <c r="B77" s="3">
        <v>45435</v>
      </c>
      <c r="C77" s="2">
        <v>1039</v>
      </c>
      <c r="D77" s="2" t="s">
        <v>138</v>
      </c>
      <c r="E77" s="7">
        <v>275</v>
      </c>
      <c r="F77" s="4">
        <v>144.48773</v>
      </c>
      <c r="G77" s="4">
        <f t="shared" si="2"/>
        <v>39734.125749999999</v>
      </c>
    </row>
    <row r="78" spans="1:7" x14ac:dyDescent="0.25">
      <c r="A78" s="3">
        <v>45435</v>
      </c>
      <c r="B78" s="3">
        <v>45435</v>
      </c>
      <c r="C78" s="2">
        <v>3449</v>
      </c>
      <c r="D78" s="2" t="s">
        <v>143</v>
      </c>
      <c r="E78" s="7">
        <v>40</v>
      </c>
      <c r="F78" s="4">
        <v>316.28699999999998</v>
      </c>
      <c r="G78" s="4">
        <f t="shared" si="2"/>
        <v>12651.48</v>
      </c>
    </row>
    <row r="79" spans="1:7" x14ac:dyDescent="0.25">
      <c r="A79" s="3">
        <v>45434</v>
      </c>
      <c r="B79" s="3">
        <v>45434</v>
      </c>
      <c r="C79" s="2">
        <v>3447</v>
      </c>
      <c r="D79" s="2" t="s">
        <v>26</v>
      </c>
      <c r="E79" s="7">
        <v>200</v>
      </c>
      <c r="F79" s="4">
        <v>392.94</v>
      </c>
      <c r="G79" s="4">
        <f t="shared" si="2"/>
        <v>78588</v>
      </c>
    </row>
    <row r="80" spans="1:7" x14ac:dyDescent="0.25">
      <c r="A80" s="3">
        <v>45432</v>
      </c>
      <c r="B80" s="3">
        <v>45432</v>
      </c>
      <c r="C80" s="2">
        <v>3446</v>
      </c>
      <c r="D80" s="2" t="s">
        <v>141</v>
      </c>
      <c r="E80" s="7">
        <v>29</v>
      </c>
      <c r="F80" s="4">
        <v>1416</v>
      </c>
      <c r="G80" s="4">
        <f t="shared" si="2"/>
        <v>41064</v>
      </c>
    </row>
    <row r="81" spans="1:7" x14ac:dyDescent="0.25">
      <c r="A81" s="3">
        <v>45428</v>
      </c>
      <c r="B81" s="3">
        <v>45428</v>
      </c>
      <c r="C81" s="2">
        <v>237</v>
      </c>
      <c r="D81" s="2" t="s">
        <v>108</v>
      </c>
      <c r="E81" s="7">
        <v>1250</v>
      </c>
      <c r="F81" s="4">
        <v>151.04003599999999</v>
      </c>
      <c r="G81" s="4">
        <f t="shared" si="2"/>
        <v>188800.04499999998</v>
      </c>
    </row>
    <row r="82" spans="1:7" x14ac:dyDescent="0.25">
      <c r="A82" s="3">
        <v>45428</v>
      </c>
      <c r="B82" s="3">
        <v>45428</v>
      </c>
      <c r="C82" s="2">
        <v>3283</v>
      </c>
      <c r="D82" s="2" t="s">
        <v>110</v>
      </c>
      <c r="E82" s="7">
        <v>1256</v>
      </c>
      <c r="F82" s="4">
        <v>1054.920055</v>
      </c>
      <c r="G82" s="4">
        <f t="shared" si="2"/>
        <v>1324979.5890800001</v>
      </c>
    </row>
    <row r="83" spans="1:7" x14ac:dyDescent="0.25">
      <c r="A83" s="3">
        <v>45426</v>
      </c>
      <c r="B83" s="3">
        <v>45426</v>
      </c>
      <c r="C83" s="2">
        <v>2301</v>
      </c>
      <c r="D83" s="2" t="s">
        <v>102</v>
      </c>
      <c r="E83" s="7">
        <v>47</v>
      </c>
      <c r="F83" s="4">
        <v>154.15525</v>
      </c>
      <c r="G83" s="4">
        <f t="shared" si="2"/>
        <v>7245.2967499999995</v>
      </c>
    </row>
    <row r="84" spans="1:7" x14ac:dyDescent="0.25">
      <c r="A84" s="3">
        <v>45426</v>
      </c>
      <c r="B84" s="3">
        <v>45426</v>
      </c>
      <c r="C84" s="2">
        <v>732</v>
      </c>
      <c r="D84" s="2" t="s">
        <v>112</v>
      </c>
      <c r="E84" s="7">
        <v>106</v>
      </c>
      <c r="F84" s="4">
        <v>11552.38</v>
      </c>
      <c r="G84" s="4">
        <f t="shared" si="2"/>
        <v>1224552.28</v>
      </c>
    </row>
    <row r="85" spans="1:7" x14ac:dyDescent="0.25">
      <c r="A85" s="3">
        <v>45426</v>
      </c>
      <c r="B85" s="3">
        <v>45426</v>
      </c>
      <c r="C85" s="2">
        <v>1213</v>
      </c>
      <c r="D85" s="2" t="s">
        <v>164</v>
      </c>
      <c r="E85" s="7">
        <v>115</v>
      </c>
      <c r="F85" s="4">
        <v>75643.809229999999</v>
      </c>
      <c r="G85" s="4">
        <f t="shared" si="2"/>
        <v>8699038.061449999</v>
      </c>
    </row>
    <row r="86" spans="1:7" x14ac:dyDescent="0.25">
      <c r="A86" s="3">
        <v>45421</v>
      </c>
      <c r="B86" s="3">
        <v>45421</v>
      </c>
      <c r="C86" s="2">
        <v>982</v>
      </c>
      <c r="D86" s="2" t="s">
        <v>64</v>
      </c>
      <c r="E86" s="7">
        <v>2</v>
      </c>
      <c r="F86" s="4">
        <v>151091.69238399999</v>
      </c>
      <c r="G86" s="4">
        <f t="shared" si="2"/>
        <v>302183.38476799999</v>
      </c>
    </row>
    <row r="87" spans="1:7" x14ac:dyDescent="0.25">
      <c r="A87" s="3">
        <v>45421</v>
      </c>
      <c r="B87" s="3">
        <v>45421</v>
      </c>
      <c r="C87" s="2">
        <v>3357</v>
      </c>
      <c r="D87" s="2" t="s">
        <v>85</v>
      </c>
      <c r="E87" s="7">
        <v>143</v>
      </c>
      <c r="F87" s="4">
        <v>566.4</v>
      </c>
      <c r="G87" s="4">
        <f t="shared" si="2"/>
        <v>80995.199999999997</v>
      </c>
    </row>
    <row r="88" spans="1:7" x14ac:dyDescent="0.25">
      <c r="A88" s="3">
        <v>45421</v>
      </c>
      <c r="B88" s="3">
        <v>45421</v>
      </c>
      <c r="C88" s="2">
        <v>3356</v>
      </c>
      <c r="D88" s="2" t="s">
        <v>123</v>
      </c>
      <c r="E88" s="7">
        <v>66</v>
      </c>
      <c r="F88" s="4">
        <v>708</v>
      </c>
      <c r="G88" s="4">
        <f t="shared" si="2"/>
        <v>46728</v>
      </c>
    </row>
    <row r="89" spans="1:7" x14ac:dyDescent="0.25">
      <c r="A89" s="3">
        <v>45420</v>
      </c>
      <c r="B89" s="3">
        <v>45420</v>
      </c>
      <c r="C89" s="2">
        <v>3307</v>
      </c>
      <c r="D89" s="2" t="s">
        <v>32</v>
      </c>
      <c r="E89" s="7">
        <v>14</v>
      </c>
      <c r="F89" s="4">
        <v>4602</v>
      </c>
      <c r="G89" s="4">
        <f t="shared" si="2"/>
        <v>64428</v>
      </c>
    </row>
    <row r="90" spans="1:7" x14ac:dyDescent="0.25">
      <c r="A90" s="3">
        <v>45420</v>
      </c>
      <c r="B90" s="3">
        <v>45420</v>
      </c>
      <c r="C90" s="2">
        <v>3374</v>
      </c>
      <c r="D90" s="2" t="s">
        <v>158</v>
      </c>
      <c r="E90" s="7">
        <v>1515</v>
      </c>
      <c r="F90" s="4">
        <v>179.99720099999999</v>
      </c>
      <c r="G90" s="4">
        <f t="shared" si="2"/>
        <v>272695.75951499998</v>
      </c>
    </row>
    <row r="91" spans="1:7" x14ac:dyDescent="0.25">
      <c r="A91" s="3">
        <v>45419</v>
      </c>
      <c r="B91" s="3">
        <v>45419</v>
      </c>
      <c r="C91" s="2">
        <v>3364</v>
      </c>
      <c r="D91" s="2" t="s">
        <v>43</v>
      </c>
      <c r="E91" s="7">
        <v>2999</v>
      </c>
      <c r="F91" s="4">
        <v>11.8</v>
      </c>
      <c r="G91" s="4">
        <f t="shared" si="2"/>
        <v>35388.200000000004</v>
      </c>
    </row>
    <row r="92" spans="1:7" x14ac:dyDescent="0.25">
      <c r="A92" s="3">
        <v>45419</v>
      </c>
      <c r="B92" s="3">
        <v>45419</v>
      </c>
      <c r="C92" s="2">
        <v>3372</v>
      </c>
      <c r="D92" s="2" t="s">
        <v>61</v>
      </c>
      <c r="E92" s="7">
        <v>64</v>
      </c>
      <c r="F92" s="4">
        <v>217.12</v>
      </c>
      <c r="G92" s="4">
        <f t="shared" si="2"/>
        <v>13895.68</v>
      </c>
    </row>
    <row r="93" spans="1:7" x14ac:dyDescent="0.25">
      <c r="A93" s="3">
        <v>45419</v>
      </c>
      <c r="B93" s="3">
        <v>45419</v>
      </c>
      <c r="C93" s="2">
        <v>2940</v>
      </c>
      <c r="D93" s="2" t="s">
        <v>72</v>
      </c>
      <c r="E93" s="7">
        <v>48</v>
      </c>
      <c r="F93" s="4">
        <v>769.36</v>
      </c>
      <c r="G93" s="4">
        <f t="shared" si="2"/>
        <v>36929.279999999999</v>
      </c>
    </row>
    <row r="94" spans="1:7" x14ac:dyDescent="0.25">
      <c r="A94" s="3">
        <v>45419</v>
      </c>
      <c r="B94" s="3">
        <v>45419</v>
      </c>
      <c r="C94" s="2">
        <v>3367</v>
      </c>
      <c r="D94" s="2" t="s">
        <v>99</v>
      </c>
      <c r="E94" s="7">
        <v>59</v>
      </c>
      <c r="F94" s="4">
        <v>60.18</v>
      </c>
      <c r="G94" s="4">
        <f t="shared" si="2"/>
        <v>3550.62</v>
      </c>
    </row>
    <row r="95" spans="1:7" x14ac:dyDescent="0.25">
      <c r="A95" s="3">
        <v>45419</v>
      </c>
      <c r="B95" s="3">
        <v>45419</v>
      </c>
      <c r="C95" s="2">
        <v>3365</v>
      </c>
      <c r="D95" s="2" t="s">
        <v>100</v>
      </c>
      <c r="E95" s="7">
        <v>59</v>
      </c>
      <c r="F95" s="4">
        <v>37.76</v>
      </c>
      <c r="G95" s="4">
        <f t="shared" si="2"/>
        <v>2227.8399999999997</v>
      </c>
    </row>
    <row r="96" spans="1:7" x14ac:dyDescent="0.25">
      <c r="A96" s="3">
        <v>45419</v>
      </c>
      <c r="B96" s="3">
        <v>45419</v>
      </c>
      <c r="C96" s="2">
        <v>3366</v>
      </c>
      <c r="D96" s="2" t="s">
        <v>101</v>
      </c>
      <c r="E96" s="7">
        <v>93</v>
      </c>
      <c r="F96" s="4">
        <v>42.48</v>
      </c>
      <c r="G96" s="4">
        <f t="shared" si="2"/>
        <v>3950.64</v>
      </c>
    </row>
    <row r="97" spans="1:7" x14ac:dyDescent="0.25">
      <c r="A97" s="3">
        <v>45419</v>
      </c>
      <c r="B97" s="3">
        <v>45419</v>
      </c>
      <c r="C97" s="2">
        <v>1876</v>
      </c>
      <c r="D97" s="2" t="s">
        <v>105</v>
      </c>
      <c r="E97" s="7">
        <v>550</v>
      </c>
      <c r="F97" s="4">
        <v>54.87</v>
      </c>
      <c r="G97" s="4">
        <f t="shared" si="2"/>
        <v>30178.5</v>
      </c>
    </row>
    <row r="98" spans="1:7" x14ac:dyDescent="0.25">
      <c r="A98" s="3">
        <v>45419</v>
      </c>
      <c r="B98" s="3">
        <v>45419</v>
      </c>
      <c r="C98" s="2">
        <v>1878</v>
      </c>
      <c r="D98" s="2" t="s">
        <v>106</v>
      </c>
      <c r="E98" s="7">
        <v>320</v>
      </c>
      <c r="F98" s="4">
        <v>212.4</v>
      </c>
      <c r="G98" s="4">
        <f t="shared" si="2"/>
        <v>67968</v>
      </c>
    </row>
    <row r="99" spans="1:7" x14ac:dyDescent="0.25">
      <c r="A99" s="3">
        <v>45419</v>
      </c>
      <c r="B99" s="3">
        <v>45419</v>
      </c>
      <c r="C99" s="2">
        <v>3368</v>
      </c>
      <c r="D99" s="2" t="s">
        <v>109</v>
      </c>
      <c r="E99" s="7">
        <v>124</v>
      </c>
      <c r="F99" s="4">
        <v>118</v>
      </c>
      <c r="G99" s="4">
        <f t="shared" si="2"/>
        <v>14632</v>
      </c>
    </row>
    <row r="100" spans="1:7" x14ac:dyDescent="0.25">
      <c r="A100" s="3">
        <v>45419</v>
      </c>
      <c r="B100" s="3">
        <v>45419</v>
      </c>
      <c r="C100" s="2">
        <v>3370</v>
      </c>
      <c r="D100" s="2" t="s">
        <v>111</v>
      </c>
      <c r="E100" s="7">
        <v>59</v>
      </c>
      <c r="F100" s="4">
        <v>1766.46</v>
      </c>
      <c r="G100" s="4">
        <f t="shared" si="2"/>
        <v>104221.14</v>
      </c>
    </row>
    <row r="101" spans="1:7" x14ac:dyDescent="0.25">
      <c r="A101" s="3">
        <v>45419</v>
      </c>
      <c r="B101" s="3">
        <v>45419</v>
      </c>
      <c r="C101" s="2">
        <v>865</v>
      </c>
      <c r="D101" s="2" t="s">
        <v>119</v>
      </c>
      <c r="E101" s="7">
        <v>1234</v>
      </c>
      <c r="F101" s="4">
        <v>159.88999999999999</v>
      </c>
      <c r="G101" s="4">
        <f t="shared" si="2"/>
        <v>197304.25999999998</v>
      </c>
    </row>
    <row r="102" spans="1:7" x14ac:dyDescent="0.25">
      <c r="A102" s="3">
        <v>45419</v>
      </c>
      <c r="B102" s="3">
        <v>45419</v>
      </c>
      <c r="C102" s="2">
        <v>2211</v>
      </c>
      <c r="D102" s="2" t="s">
        <v>122</v>
      </c>
      <c r="E102" s="7">
        <v>2018</v>
      </c>
      <c r="F102" s="4">
        <v>275.47492599999998</v>
      </c>
      <c r="G102" s="4">
        <f t="shared" si="2"/>
        <v>555908.40066799999</v>
      </c>
    </row>
    <row r="103" spans="1:7" x14ac:dyDescent="0.25">
      <c r="A103" s="3">
        <v>45419</v>
      </c>
      <c r="B103" s="3">
        <v>45419</v>
      </c>
      <c r="C103" s="2">
        <v>3363</v>
      </c>
      <c r="D103" s="2" t="s">
        <v>133</v>
      </c>
      <c r="E103" s="7">
        <v>374</v>
      </c>
      <c r="F103" s="4">
        <v>446.04</v>
      </c>
      <c r="G103" s="4">
        <f t="shared" si="2"/>
        <v>166818.96000000002</v>
      </c>
    </row>
    <row r="104" spans="1:7" x14ac:dyDescent="0.25">
      <c r="A104" s="3">
        <v>45419</v>
      </c>
      <c r="B104" s="3">
        <v>45419</v>
      </c>
      <c r="C104" s="2">
        <v>1872</v>
      </c>
      <c r="D104" s="2" t="s">
        <v>134</v>
      </c>
      <c r="E104" s="7">
        <v>1004</v>
      </c>
      <c r="F104" s="4">
        <v>359.9</v>
      </c>
      <c r="G104" s="4">
        <f t="shared" si="2"/>
        <v>361339.6</v>
      </c>
    </row>
    <row r="105" spans="1:7" x14ac:dyDescent="0.25">
      <c r="A105" s="3">
        <v>45419</v>
      </c>
      <c r="B105" s="3">
        <v>45419</v>
      </c>
      <c r="C105" s="2">
        <v>1877</v>
      </c>
      <c r="D105" s="2" t="s">
        <v>145</v>
      </c>
      <c r="E105" s="7">
        <v>515</v>
      </c>
      <c r="F105" s="4">
        <v>28.32</v>
      </c>
      <c r="G105" s="4">
        <f t="shared" ref="G105:G136" si="3">E105*F105</f>
        <v>14584.8</v>
      </c>
    </row>
    <row r="106" spans="1:7" x14ac:dyDescent="0.25">
      <c r="A106" s="3">
        <v>45419</v>
      </c>
      <c r="B106" s="3">
        <v>45419</v>
      </c>
      <c r="C106" s="2">
        <v>3371</v>
      </c>
      <c r="D106" s="2" t="s">
        <v>146</v>
      </c>
      <c r="E106" s="7">
        <v>19</v>
      </c>
      <c r="F106" s="4">
        <v>718.62</v>
      </c>
      <c r="G106" s="4">
        <f t="shared" si="3"/>
        <v>13653.78</v>
      </c>
    </row>
    <row r="107" spans="1:7" x14ac:dyDescent="0.25">
      <c r="A107" s="3">
        <v>45419</v>
      </c>
      <c r="B107" s="3">
        <v>45419</v>
      </c>
      <c r="C107" s="2">
        <v>3369</v>
      </c>
      <c r="D107" s="2" t="s">
        <v>147</v>
      </c>
      <c r="E107" s="7">
        <v>49</v>
      </c>
      <c r="F107" s="4">
        <v>356.36</v>
      </c>
      <c r="G107" s="4">
        <f t="shared" si="3"/>
        <v>17461.64</v>
      </c>
    </row>
    <row r="108" spans="1:7" x14ac:dyDescent="0.25">
      <c r="A108" s="3">
        <v>45419</v>
      </c>
      <c r="B108" s="3">
        <v>45419</v>
      </c>
      <c r="C108" s="2">
        <v>3373</v>
      </c>
      <c r="D108" s="2" t="s">
        <v>159</v>
      </c>
      <c r="E108" s="7">
        <v>30</v>
      </c>
      <c r="F108" s="4">
        <v>5686.1133330000002</v>
      </c>
      <c r="G108" s="4">
        <f t="shared" si="3"/>
        <v>170583.39999000001</v>
      </c>
    </row>
    <row r="109" spans="1:7" x14ac:dyDescent="0.25">
      <c r="A109" s="3">
        <v>45419</v>
      </c>
      <c r="B109" s="3">
        <v>45419</v>
      </c>
      <c r="C109" s="2">
        <v>2560</v>
      </c>
      <c r="D109" s="2" t="s">
        <v>160</v>
      </c>
      <c r="E109" s="7">
        <v>23</v>
      </c>
      <c r="F109" s="4">
        <v>3781.907107</v>
      </c>
      <c r="G109" s="4">
        <f t="shared" si="3"/>
        <v>86983.863461000001</v>
      </c>
    </row>
    <row r="110" spans="1:7" x14ac:dyDescent="0.25">
      <c r="A110" s="3">
        <v>45419</v>
      </c>
      <c r="B110" s="3">
        <v>45419</v>
      </c>
      <c r="C110" s="2">
        <v>2561</v>
      </c>
      <c r="D110" s="2" t="s">
        <v>161</v>
      </c>
      <c r="E110" s="7">
        <v>20</v>
      </c>
      <c r="F110" s="4">
        <v>5592.5376059999999</v>
      </c>
      <c r="G110" s="4">
        <f t="shared" si="3"/>
        <v>111850.75211999999</v>
      </c>
    </row>
    <row r="111" spans="1:7" x14ac:dyDescent="0.25">
      <c r="A111" s="3">
        <v>45415</v>
      </c>
      <c r="B111" s="3">
        <v>45415</v>
      </c>
      <c r="C111" s="2">
        <v>458</v>
      </c>
      <c r="D111" s="2" t="s">
        <v>20</v>
      </c>
      <c r="E111" s="7">
        <v>1390</v>
      </c>
      <c r="F111" s="4">
        <v>24.8626</v>
      </c>
      <c r="G111" s="4">
        <f t="shared" si="3"/>
        <v>34559.014000000003</v>
      </c>
    </row>
    <row r="112" spans="1:7" x14ac:dyDescent="0.25">
      <c r="A112" s="3">
        <v>45415</v>
      </c>
      <c r="B112" s="3">
        <v>45415</v>
      </c>
      <c r="C112" s="2">
        <v>210</v>
      </c>
      <c r="D112" s="2" t="s">
        <v>24</v>
      </c>
      <c r="E112" s="7">
        <v>1065</v>
      </c>
      <c r="F112" s="4">
        <v>20.437639000000001</v>
      </c>
      <c r="G112" s="4">
        <f t="shared" si="3"/>
        <v>21766.085535000002</v>
      </c>
    </row>
    <row r="113" spans="1:7" x14ac:dyDescent="0.25">
      <c r="A113" s="3">
        <v>45415</v>
      </c>
      <c r="B113" s="3">
        <v>45415</v>
      </c>
      <c r="C113" s="2">
        <v>491</v>
      </c>
      <c r="D113" s="2" t="s">
        <v>34</v>
      </c>
      <c r="E113" s="7">
        <v>948</v>
      </c>
      <c r="F113" s="4">
        <v>175.5958</v>
      </c>
      <c r="G113" s="4">
        <f t="shared" si="3"/>
        <v>166464.81839999999</v>
      </c>
    </row>
    <row r="114" spans="1:7" x14ac:dyDescent="0.25">
      <c r="A114" s="3">
        <v>45415</v>
      </c>
      <c r="B114" s="3">
        <v>45415</v>
      </c>
      <c r="C114" s="2">
        <v>492</v>
      </c>
      <c r="D114" s="2" t="s">
        <v>35</v>
      </c>
      <c r="E114" s="7">
        <v>921</v>
      </c>
      <c r="F114" s="4">
        <v>239.68382800000001</v>
      </c>
      <c r="G114" s="4">
        <f t="shared" si="3"/>
        <v>220748.80558800002</v>
      </c>
    </row>
    <row r="115" spans="1:7" x14ac:dyDescent="0.25">
      <c r="A115" s="3">
        <v>45415</v>
      </c>
      <c r="B115" s="3">
        <v>45415</v>
      </c>
      <c r="C115" s="2">
        <v>503</v>
      </c>
      <c r="D115" s="2" t="s">
        <v>44</v>
      </c>
      <c r="E115" s="7">
        <v>888</v>
      </c>
      <c r="F115" s="4">
        <v>40.287165999999999</v>
      </c>
      <c r="G115" s="4">
        <f t="shared" si="3"/>
        <v>35775.003407999997</v>
      </c>
    </row>
    <row r="116" spans="1:7" x14ac:dyDescent="0.25">
      <c r="A116" s="3">
        <v>45415</v>
      </c>
      <c r="B116" s="3">
        <v>45415</v>
      </c>
      <c r="C116" s="2">
        <v>501</v>
      </c>
      <c r="D116" s="2" t="s">
        <v>45</v>
      </c>
      <c r="E116" s="7">
        <v>896</v>
      </c>
      <c r="F116" s="4">
        <v>32.835138000000001</v>
      </c>
      <c r="G116" s="4">
        <f t="shared" si="3"/>
        <v>29420.283648000001</v>
      </c>
    </row>
    <row r="117" spans="1:7" x14ac:dyDescent="0.25">
      <c r="A117" s="3">
        <v>45415</v>
      </c>
      <c r="B117" s="3">
        <v>45415</v>
      </c>
      <c r="C117" s="2">
        <v>454</v>
      </c>
      <c r="D117" s="2" t="s">
        <v>46</v>
      </c>
      <c r="E117" s="7">
        <v>694</v>
      </c>
      <c r="F117" s="4">
        <v>62.382666</v>
      </c>
      <c r="G117" s="4">
        <f t="shared" si="3"/>
        <v>43293.570204000003</v>
      </c>
    </row>
    <row r="118" spans="1:7" x14ac:dyDescent="0.25">
      <c r="A118" s="3">
        <v>45415</v>
      </c>
      <c r="B118" s="3">
        <v>45415</v>
      </c>
      <c r="C118" s="2">
        <v>455</v>
      </c>
      <c r="D118" s="2" t="s">
        <v>47</v>
      </c>
      <c r="E118" s="7">
        <v>196</v>
      </c>
      <c r="F118" s="4">
        <v>45.233331</v>
      </c>
      <c r="G118" s="4">
        <f t="shared" si="3"/>
        <v>8865.732876</v>
      </c>
    </row>
    <row r="119" spans="1:7" x14ac:dyDescent="0.25">
      <c r="A119" s="3">
        <v>45415</v>
      </c>
      <c r="B119" s="3">
        <v>45415</v>
      </c>
      <c r="C119" s="2">
        <v>512</v>
      </c>
      <c r="D119" s="2" t="s">
        <v>76</v>
      </c>
      <c r="E119" s="7">
        <v>663</v>
      </c>
      <c r="F119" s="4">
        <v>897.62436600000001</v>
      </c>
      <c r="G119" s="4">
        <f t="shared" si="3"/>
        <v>595124.95465800003</v>
      </c>
    </row>
    <row r="120" spans="1:7" x14ac:dyDescent="0.25">
      <c r="A120" s="3">
        <v>45414</v>
      </c>
      <c r="B120" s="3">
        <v>45414</v>
      </c>
      <c r="C120" s="2">
        <v>3055</v>
      </c>
      <c r="D120" s="2" t="s">
        <v>14</v>
      </c>
      <c r="E120" s="7">
        <v>872</v>
      </c>
      <c r="F120" s="4">
        <v>149.533447</v>
      </c>
      <c r="G120" s="4">
        <f t="shared" si="3"/>
        <v>130393.165784</v>
      </c>
    </row>
    <row r="121" spans="1:7" x14ac:dyDescent="0.25">
      <c r="A121" s="3">
        <v>45414</v>
      </c>
      <c r="B121" s="3">
        <v>45414</v>
      </c>
      <c r="C121" s="2">
        <v>735</v>
      </c>
      <c r="D121" s="2" t="s">
        <v>25</v>
      </c>
      <c r="E121" s="7">
        <v>154</v>
      </c>
      <c r="F121" s="4">
        <v>476.12748599999998</v>
      </c>
      <c r="G121" s="4">
        <f t="shared" si="3"/>
        <v>73323.632843999992</v>
      </c>
    </row>
    <row r="122" spans="1:7" x14ac:dyDescent="0.25">
      <c r="A122" s="3">
        <v>45414</v>
      </c>
      <c r="B122" s="3">
        <v>45414</v>
      </c>
      <c r="C122" s="2">
        <v>769</v>
      </c>
      <c r="D122" s="2" t="s">
        <v>42</v>
      </c>
      <c r="E122" s="7">
        <v>438</v>
      </c>
      <c r="F122" s="4">
        <v>296.43222200000002</v>
      </c>
      <c r="G122" s="4">
        <f t="shared" si="3"/>
        <v>129837.31323600002</v>
      </c>
    </row>
    <row r="123" spans="1:7" x14ac:dyDescent="0.25">
      <c r="A123" s="3">
        <v>45414</v>
      </c>
      <c r="B123" s="3">
        <v>45414</v>
      </c>
      <c r="C123" s="2">
        <v>843</v>
      </c>
      <c r="D123" s="2" t="s">
        <v>58</v>
      </c>
      <c r="E123" s="7">
        <v>197</v>
      </c>
      <c r="F123" s="4">
        <v>826</v>
      </c>
      <c r="G123" s="4">
        <f t="shared" si="3"/>
        <v>162722</v>
      </c>
    </row>
    <row r="124" spans="1:7" x14ac:dyDescent="0.25">
      <c r="A124" s="3">
        <v>45414</v>
      </c>
      <c r="B124" s="3">
        <v>45414</v>
      </c>
      <c r="C124" s="2">
        <v>2677</v>
      </c>
      <c r="D124" s="2" t="s">
        <v>118</v>
      </c>
      <c r="E124" s="7">
        <v>864</v>
      </c>
      <c r="F124" s="4">
        <v>204.99344199999999</v>
      </c>
      <c r="G124" s="4">
        <f t="shared" si="3"/>
        <v>177114.33388799999</v>
      </c>
    </row>
    <row r="125" spans="1:7" x14ac:dyDescent="0.25">
      <c r="A125" s="3">
        <v>45414</v>
      </c>
      <c r="B125" s="3">
        <v>45414</v>
      </c>
      <c r="C125" s="2">
        <v>2393</v>
      </c>
      <c r="D125" s="2" t="s">
        <v>163</v>
      </c>
      <c r="E125" s="7">
        <v>1124</v>
      </c>
      <c r="F125" s="4">
        <v>286.19727599999999</v>
      </c>
      <c r="G125" s="4">
        <f t="shared" si="3"/>
        <v>321685.73822399997</v>
      </c>
    </row>
    <row r="126" spans="1:7" x14ac:dyDescent="0.25">
      <c r="A126" s="3">
        <v>45408</v>
      </c>
      <c r="B126" s="3">
        <v>45408</v>
      </c>
      <c r="C126" s="2">
        <v>2762</v>
      </c>
      <c r="D126" s="2" t="s">
        <v>67</v>
      </c>
      <c r="E126" s="7">
        <v>100</v>
      </c>
      <c r="F126" s="4">
        <v>2848.52</v>
      </c>
      <c r="G126" s="4">
        <f t="shared" si="3"/>
        <v>284852</v>
      </c>
    </row>
    <row r="127" spans="1:7" x14ac:dyDescent="0.25">
      <c r="A127" s="3">
        <v>45393</v>
      </c>
      <c r="B127" s="3">
        <v>45393</v>
      </c>
      <c r="C127" s="2">
        <v>3360</v>
      </c>
      <c r="D127" s="2" t="s">
        <v>15</v>
      </c>
      <c r="E127" s="7">
        <v>46</v>
      </c>
      <c r="F127" s="4">
        <v>377.79</v>
      </c>
      <c r="G127" s="4">
        <f t="shared" si="3"/>
        <v>17378.34</v>
      </c>
    </row>
    <row r="128" spans="1:7" x14ac:dyDescent="0.25">
      <c r="A128" s="3">
        <v>45392</v>
      </c>
      <c r="B128" s="3">
        <v>45392</v>
      </c>
      <c r="C128" s="2">
        <v>972</v>
      </c>
      <c r="D128" s="2" t="s">
        <v>114</v>
      </c>
      <c r="E128" s="7">
        <v>1</v>
      </c>
      <c r="F128" s="4">
        <v>115657.557222</v>
      </c>
      <c r="G128" s="4">
        <f t="shared" si="3"/>
        <v>115657.557222</v>
      </c>
    </row>
    <row r="129" spans="1:7" x14ac:dyDescent="0.25">
      <c r="A129" s="3">
        <v>45392</v>
      </c>
      <c r="B129" s="3">
        <v>45392</v>
      </c>
      <c r="C129" s="2">
        <v>3353</v>
      </c>
      <c r="D129" s="2" t="s">
        <v>121</v>
      </c>
      <c r="E129" s="7">
        <v>5284.3</v>
      </c>
      <c r="F129" s="4">
        <v>130</v>
      </c>
      <c r="G129" s="4">
        <f t="shared" si="3"/>
        <v>686959</v>
      </c>
    </row>
    <row r="130" spans="1:7" x14ac:dyDescent="0.25">
      <c r="A130" s="3">
        <v>45391</v>
      </c>
      <c r="B130" s="3">
        <v>45391</v>
      </c>
      <c r="C130" s="2">
        <v>3293</v>
      </c>
      <c r="D130" s="2" t="s">
        <v>36</v>
      </c>
      <c r="E130" s="7">
        <v>519</v>
      </c>
      <c r="F130" s="4">
        <v>2513.4002569999998</v>
      </c>
      <c r="G130" s="4">
        <f t="shared" si="3"/>
        <v>1304454.7333829999</v>
      </c>
    </row>
    <row r="131" spans="1:7" x14ac:dyDescent="0.25">
      <c r="A131" s="3">
        <v>45391</v>
      </c>
      <c r="B131" s="3">
        <v>45391</v>
      </c>
      <c r="C131" s="2">
        <v>973</v>
      </c>
      <c r="D131" s="2" t="s">
        <v>69</v>
      </c>
      <c r="E131" s="7">
        <v>11</v>
      </c>
      <c r="F131" s="4">
        <v>144535.38678299999</v>
      </c>
      <c r="G131" s="4">
        <f t="shared" si="3"/>
        <v>1589889.254613</v>
      </c>
    </row>
    <row r="132" spans="1:7" x14ac:dyDescent="0.25">
      <c r="A132" s="3">
        <v>45391</v>
      </c>
      <c r="B132" s="3">
        <v>45391</v>
      </c>
      <c r="C132" s="2">
        <v>3350</v>
      </c>
      <c r="D132" s="2" t="s">
        <v>70</v>
      </c>
      <c r="E132" s="7">
        <v>5</v>
      </c>
      <c r="F132" s="4">
        <v>1369.992</v>
      </c>
      <c r="G132" s="4">
        <f t="shared" si="3"/>
        <v>6849.96</v>
      </c>
    </row>
    <row r="133" spans="1:7" x14ac:dyDescent="0.25">
      <c r="A133" s="3">
        <v>45391</v>
      </c>
      <c r="B133" s="3">
        <v>45391</v>
      </c>
      <c r="C133" s="2">
        <v>1551</v>
      </c>
      <c r="D133" s="2" t="s">
        <v>90</v>
      </c>
      <c r="E133" s="7">
        <v>12</v>
      </c>
      <c r="F133" s="4">
        <v>1971.9379160000001</v>
      </c>
      <c r="G133" s="4">
        <f t="shared" si="3"/>
        <v>23663.254992000002</v>
      </c>
    </row>
    <row r="134" spans="1:7" x14ac:dyDescent="0.25">
      <c r="A134" s="3">
        <v>45391</v>
      </c>
      <c r="B134" s="3">
        <v>45391</v>
      </c>
      <c r="C134" s="2">
        <v>3348</v>
      </c>
      <c r="D134" s="2" t="s">
        <v>152</v>
      </c>
      <c r="E134" s="7">
        <v>118</v>
      </c>
      <c r="F134" s="4">
        <v>889.99142900000004</v>
      </c>
      <c r="G134" s="4">
        <f t="shared" si="3"/>
        <v>105018.988622</v>
      </c>
    </row>
    <row r="135" spans="1:7" x14ac:dyDescent="0.25">
      <c r="A135" s="3">
        <v>45391</v>
      </c>
      <c r="B135" s="3">
        <v>45391</v>
      </c>
      <c r="C135" s="2">
        <v>3349</v>
      </c>
      <c r="D135" s="2" t="s">
        <v>153</v>
      </c>
      <c r="E135" s="7">
        <v>142</v>
      </c>
      <c r="F135" s="4">
        <v>579.99362499999995</v>
      </c>
      <c r="G135" s="4">
        <f t="shared" si="3"/>
        <v>82359.094749999989</v>
      </c>
    </row>
    <row r="136" spans="1:7" x14ac:dyDescent="0.25">
      <c r="A136" s="3">
        <v>45390</v>
      </c>
      <c r="B136" s="3">
        <v>45390</v>
      </c>
      <c r="C136" s="2">
        <v>246</v>
      </c>
      <c r="D136" s="2" t="s">
        <v>115</v>
      </c>
      <c r="E136" s="7">
        <v>850</v>
      </c>
      <c r="F136" s="4">
        <v>119.82424</v>
      </c>
      <c r="G136" s="4">
        <f t="shared" si="3"/>
        <v>101850.60400000001</v>
      </c>
    </row>
    <row r="137" spans="1:7" x14ac:dyDescent="0.25">
      <c r="A137" s="3">
        <v>45386</v>
      </c>
      <c r="B137" s="3">
        <v>45386</v>
      </c>
      <c r="C137" s="2">
        <v>3177</v>
      </c>
      <c r="D137" s="2" t="s">
        <v>8</v>
      </c>
      <c r="E137" s="7">
        <v>27</v>
      </c>
      <c r="F137" s="4">
        <v>3119.99</v>
      </c>
      <c r="G137" s="4">
        <f t="shared" ref="G137:G168" si="4">E137*F137</f>
        <v>84239.73</v>
      </c>
    </row>
    <row r="138" spans="1:7" x14ac:dyDescent="0.25">
      <c r="A138" s="3">
        <v>45384</v>
      </c>
      <c r="B138" s="3">
        <v>45384</v>
      </c>
      <c r="C138" s="2">
        <v>172</v>
      </c>
      <c r="D138" s="2" t="s">
        <v>68</v>
      </c>
      <c r="E138" s="7">
        <v>3959</v>
      </c>
      <c r="F138" s="4">
        <v>19.061205000000001</v>
      </c>
      <c r="G138" s="4">
        <f t="shared" si="4"/>
        <v>75463.310595000003</v>
      </c>
    </row>
    <row r="139" spans="1:7" x14ac:dyDescent="0.25">
      <c r="A139" s="3">
        <v>45383</v>
      </c>
      <c r="B139" s="3">
        <v>45383</v>
      </c>
      <c r="C139" s="2">
        <v>3355</v>
      </c>
      <c r="D139" s="2" t="s">
        <v>16</v>
      </c>
      <c r="E139" s="7">
        <v>6.04</v>
      </c>
      <c r="F139" s="4">
        <v>4713</v>
      </c>
      <c r="G139" s="4">
        <f t="shared" si="4"/>
        <v>28466.52</v>
      </c>
    </row>
    <row r="140" spans="1:7" x14ac:dyDescent="0.25">
      <c r="A140" s="3">
        <v>45378</v>
      </c>
      <c r="B140" s="3">
        <v>45378</v>
      </c>
      <c r="C140" s="2">
        <v>1923</v>
      </c>
      <c r="D140" s="2" t="s">
        <v>74</v>
      </c>
      <c r="E140" s="7">
        <v>2366</v>
      </c>
      <c r="F140" s="4">
        <v>94.826560999999998</v>
      </c>
      <c r="G140" s="4">
        <f t="shared" si="4"/>
        <v>224359.64332599999</v>
      </c>
    </row>
    <row r="141" spans="1:7" x14ac:dyDescent="0.25">
      <c r="A141" s="3">
        <v>45377</v>
      </c>
      <c r="B141" s="3">
        <v>45377</v>
      </c>
      <c r="C141" s="2">
        <v>2241</v>
      </c>
      <c r="D141" s="2" t="s">
        <v>55</v>
      </c>
      <c r="E141" s="7">
        <v>268</v>
      </c>
      <c r="F141" s="4">
        <v>835.34428500000001</v>
      </c>
      <c r="G141" s="4">
        <f t="shared" si="4"/>
        <v>223872.26837999999</v>
      </c>
    </row>
    <row r="142" spans="1:7" x14ac:dyDescent="0.25">
      <c r="A142" s="3">
        <v>45373</v>
      </c>
      <c r="B142" s="3">
        <v>45373</v>
      </c>
      <c r="C142" s="2">
        <v>262</v>
      </c>
      <c r="D142" s="2" t="s">
        <v>117</v>
      </c>
      <c r="E142" s="7">
        <v>72</v>
      </c>
      <c r="F142" s="4">
        <v>272.482865</v>
      </c>
      <c r="G142" s="4">
        <f t="shared" si="4"/>
        <v>19618.76628</v>
      </c>
    </row>
    <row r="143" spans="1:7" x14ac:dyDescent="0.25">
      <c r="A143" s="3">
        <v>45371</v>
      </c>
      <c r="B143" s="3">
        <v>45371</v>
      </c>
      <c r="C143" s="2">
        <v>1758</v>
      </c>
      <c r="D143" s="2" t="s">
        <v>63</v>
      </c>
      <c r="E143" s="7">
        <v>22</v>
      </c>
      <c r="F143" s="4">
        <v>18471.678749999999</v>
      </c>
      <c r="G143" s="4">
        <f t="shared" si="4"/>
        <v>406376.9325</v>
      </c>
    </row>
    <row r="144" spans="1:7" x14ac:dyDescent="0.25">
      <c r="A144" s="3">
        <v>45370</v>
      </c>
      <c r="B144" s="3">
        <v>45370</v>
      </c>
      <c r="C144" s="2">
        <v>1784</v>
      </c>
      <c r="D144" s="2" t="s">
        <v>10</v>
      </c>
      <c r="E144" s="7">
        <v>17</v>
      </c>
      <c r="F144" s="4">
        <v>49.8795</v>
      </c>
      <c r="G144" s="4">
        <f t="shared" si="4"/>
        <v>847.95150000000001</v>
      </c>
    </row>
    <row r="145" spans="1:7" x14ac:dyDescent="0.25">
      <c r="A145" s="3">
        <v>45370</v>
      </c>
      <c r="B145" s="3">
        <v>45370</v>
      </c>
      <c r="C145" s="2">
        <v>54</v>
      </c>
      <c r="D145" s="2" t="s">
        <v>17</v>
      </c>
      <c r="E145" s="7">
        <v>232463</v>
      </c>
      <c r="F145" s="4">
        <v>33.506473999999997</v>
      </c>
      <c r="G145" s="4">
        <f t="shared" si="4"/>
        <v>7789015.4654619992</v>
      </c>
    </row>
    <row r="146" spans="1:7" x14ac:dyDescent="0.25">
      <c r="A146" s="3">
        <v>45370</v>
      </c>
      <c r="B146" s="3">
        <v>45370</v>
      </c>
      <c r="C146" s="2">
        <v>1976</v>
      </c>
      <c r="D146" s="2" t="s">
        <v>48</v>
      </c>
      <c r="E146" s="7">
        <v>12097</v>
      </c>
      <c r="F146" s="4">
        <v>69.258947000000006</v>
      </c>
      <c r="G146" s="4">
        <f t="shared" si="4"/>
        <v>837825.48185900005</v>
      </c>
    </row>
    <row r="147" spans="1:7" x14ac:dyDescent="0.25">
      <c r="A147" s="3">
        <v>45370</v>
      </c>
      <c r="B147" s="3">
        <v>45370</v>
      </c>
      <c r="C147" s="2">
        <v>48</v>
      </c>
      <c r="D147" s="2" t="s">
        <v>59</v>
      </c>
      <c r="E147" s="7">
        <v>226</v>
      </c>
      <c r="F147" s="4">
        <v>36.370548999999997</v>
      </c>
      <c r="G147" s="4">
        <f t="shared" si="4"/>
        <v>8219.7440740000002</v>
      </c>
    </row>
    <row r="148" spans="1:7" x14ac:dyDescent="0.25">
      <c r="A148" s="3">
        <v>45370</v>
      </c>
      <c r="B148" s="3">
        <v>45370</v>
      </c>
      <c r="C148" s="2">
        <v>57</v>
      </c>
      <c r="D148" s="2" t="s">
        <v>80</v>
      </c>
      <c r="E148" s="7">
        <v>248</v>
      </c>
      <c r="F148" s="4">
        <v>21.279639</v>
      </c>
      <c r="G148" s="4">
        <f t="shared" si="4"/>
        <v>5277.3504720000001</v>
      </c>
    </row>
    <row r="149" spans="1:7" x14ac:dyDescent="0.25">
      <c r="A149" s="3">
        <v>45370</v>
      </c>
      <c r="B149" s="3">
        <v>45370</v>
      </c>
      <c r="C149" s="2">
        <v>3354</v>
      </c>
      <c r="D149" s="2" t="s">
        <v>86</v>
      </c>
      <c r="E149" s="7">
        <v>4</v>
      </c>
      <c r="F149" s="4">
        <v>9913.4869999999992</v>
      </c>
      <c r="G149" s="4">
        <f t="shared" si="4"/>
        <v>39653.947999999997</v>
      </c>
    </row>
    <row r="150" spans="1:7" x14ac:dyDescent="0.25">
      <c r="A150" s="3">
        <v>45366</v>
      </c>
      <c r="B150" s="3">
        <v>45366</v>
      </c>
      <c r="C150" s="2">
        <v>1198</v>
      </c>
      <c r="D150" s="2" t="s">
        <v>131</v>
      </c>
      <c r="E150" s="7">
        <v>242</v>
      </c>
      <c r="F150" s="4">
        <v>4119.2201500000001</v>
      </c>
      <c r="G150" s="4">
        <f t="shared" si="4"/>
        <v>996851.27630000003</v>
      </c>
    </row>
    <row r="151" spans="1:7" x14ac:dyDescent="0.25">
      <c r="A151" s="3">
        <v>45364</v>
      </c>
      <c r="B151" s="3">
        <v>45364</v>
      </c>
      <c r="C151" s="2">
        <v>3315</v>
      </c>
      <c r="D151" s="2" t="s">
        <v>27</v>
      </c>
      <c r="E151" s="7">
        <v>30</v>
      </c>
      <c r="F151" s="4">
        <v>240</v>
      </c>
      <c r="G151" s="4">
        <f t="shared" si="4"/>
        <v>7200</v>
      </c>
    </row>
    <row r="152" spans="1:7" x14ac:dyDescent="0.25">
      <c r="A152" s="3">
        <v>45364</v>
      </c>
      <c r="B152" s="3">
        <v>45364</v>
      </c>
      <c r="C152" s="2">
        <v>3309</v>
      </c>
      <c r="D152" s="2" t="s">
        <v>31</v>
      </c>
      <c r="E152" s="7">
        <v>160</v>
      </c>
      <c r="F152" s="4">
        <v>38.94</v>
      </c>
      <c r="G152" s="4">
        <f t="shared" si="4"/>
        <v>6230.4</v>
      </c>
    </row>
    <row r="153" spans="1:7" x14ac:dyDescent="0.25">
      <c r="A153" s="3">
        <v>45364</v>
      </c>
      <c r="B153" s="3">
        <v>45364</v>
      </c>
      <c r="C153" s="2">
        <v>3313</v>
      </c>
      <c r="D153" s="2" t="s">
        <v>33</v>
      </c>
      <c r="E153" s="7">
        <v>1</v>
      </c>
      <c r="F153" s="4">
        <v>554.6</v>
      </c>
      <c r="G153" s="4">
        <f t="shared" si="4"/>
        <v>554.6</v>
      </c>
    </row>
    <row r="154" spans="1:7" x14ac:dyDescent="0.25">
      <c r="A154" s="3">
        <v>45364</v>
      </c>
      <c r="B154" s="3">
        <v>45364</v>
      </c>
      <c r="C154" s="2">
        <v>642</v>
      </c>
      <c r="D154" s="2" t="s">
        <v>40</v>
      </c>
      <c r="E154" s="7">
        <v>4</v>
      </c>
      <c r="F154" s="4">
        <v>1978.8162500000001</v>
      </c>
      <c r="G154" s="4">
        <f t="shared" si="4"/>
        <v>7915.2650000000003</v>
      </c>
    </row>
    <row r="155" spans="1:7" x14ac:dyDescent="0.25">
      <c r="A155" s="3">
        <v>45364</v>
      </c>
      <c r="B155" s="3">
        <v>45364</v>
      </c>
      <c r="C155" s="2">
        <v>3242</v>
      </c>
      <c r="D155" s="2" t="s">
        <v>62</v>
      </c>
      <c r="E155" s="7">
        <v>3163</v>
      </c>
      <c r="F155" s="4">
        <v>498</v>
      </c>
      <c r="G155" s="4">
        <f t="shared" si="4"/>
        <v>1575174</v>
      </c>
    </row>
    <row r="156" spans="1:7" x14ac:dyDescent="0.25">
      <c r="A156" s="3">
        <v>45364</v>
      </c>
      <c r="B156" s="3">
        <v>45364</v>
      </c>
      <c r="C156" s="2">
        <v>3319</v>
      </c>
      <c r="D156" s="2" t="s">
        <v>75</v>
      </c>
      <c r="E156" s="7">
        <v>300</v>
      </c>
      <c r="F156" s="4">
        <v>1032.5</v>
      </c>
      <c r="G156" s="4">
        <f t="shared" si="4"/>
        <v>309750</v>
      </c>
    </row>
    <row r="157" spans="1:7" x14ac:dyDescent="0.25">
      <c r="A157" s="3">
        <v>45364</v>
      </c>
      <c r="B157" s="3">
        <v>45364</v>
      </c>
      <c r="C157" s="2">
        <v>619</v>
      </c>
      <c r="D157" s="2" t="s">
        <v>87</v>
      </c>
      <c r="E157" s="7">
        <v>26</v>
      </c>
      <c r="F157" s="4">
        <v>628.79888900000003</v>
      </c>
      <c r="G157" s="4">
        <f t="shared" si="4"/>
        <v>16348.771114000001</v>
      </c>
    </row>
    <row r="158" spans="1:7" x14ac:dyDescent="0.25">
      <c r="A158" s="3">
        <v>45364</v>
      </c>
      <c r="B158" s="3">
        <v>45364</v>
      </c>
      <c r="C158" s="2">
        <v>1017</v>
      </c>
      <c r="D158" s="2" t="s">
        <v>103</v>
      </c>
      <c r="E158" s="7">
        <v>81</v>
      </c>
      <c r="F158" s="4">
        <v>256.64999999999998</v>
      </c>
      <c r="G158" s="4">
        <f t="shared" si="4"/>
        <v>20788.649999999998</v>
      </c>
    </row>
    <row r="159" spans="1:7" x14ac:dyDescent="0.25">
      <c r="A159" s="3">
        <v>45364</v>
      </c>
      <c r="B159" s="3">
        <v>45364</v>
      </c>
      <c r="C159" s="2">
        <v>223</v>
      </c>
      <c r="D159" s="2" t="s">
        <v>104</v>
      </c>
      <c r="E159" s="7">
        <v>17</v>
      </c>
      <c r="F159" s="4">
        <v>852.86292800000001</v>
      </c>
      <c r="G159" s="4">
        <f t="shared" si="4"/>
        <v>14498.669776000001</v>
      </c>
    </row>
    <row r="160" spans="1:7" x14ac:dyDescent="0.25">
      <c r="A160" s="3">
        <v>45364</v>
      </c>
      <c r="B160" s="3">
        <v>45364</v>
      </c>
      <c r="C160" s="2">
        <v>3312</v>
      </c>
      <c r="D160" s="2" t="s">
        <v>107</v>
      </c>
      <c r="E160" s="7">
        <v>160</v>
      </c>
      <c r="F160" s="4">
        <v>73.16</v>
      </c>
      <c r="G160" s="4">
        <f t="shared" si="4"/>
        <v>11705.599999999999</v>
      </c>
    </row>
    <row r="161" spans="1:7" x14ac:dyDescent="0.25">
      <c r="A161" s="3">
        <v>45364</v>
      </c>
      <c r="B161" s="3">
        <v>45364</v>
      </c>
      <c r="C161" s="2">
        <v>1455</v>
      </c>
      <c r="D161" s="2" t="s">
        <v>140</v>
      </c>
      <c r="E161" s="7">
        <v>2026</v>
      </c>
      <c r="F161" s="4">
        <v>101.77500000000001</v>
      </c>
      <c r="G161" s="4">
        <f t="shared" si="4"/>
        <v>206196.15000000002</v>
      </c>
    </row>
    <row r="162" spans="1:7" x14ac:dyDescent="0.25">
      <c r="A162" s="3">
        <v>45364</v>
      </c>
      <c r="B162" s="3">
        <v>45364</v>
      </c>
      <c r="C162" s="2">
        <v>1899</v>
      </c>
      <c r="D162" s="2" t="s">
        <v>150</v>
      </c>
      <c r="E162" s="7">
        <v>1</v>
      </c>
      <c r="F162" s="4">
        <v>3028.9749999999999</v>
      </c>
      <c r="G162" s="4">
        <f t="shared" si="4"/>
        <v>3028.9749999999999</v>
      </c>
    </row>
    <row r="163" spans="1:7" x14ac:dyDescent="0.25">
      <c r="A163" s="3">
        <v>45364</v>
      </c>
      <c r="B163" s="3">
        <v>45364</v>
      </c>
      <c r="C163" s="2">
        <v>2231</v>
      </c>
      <c r="D163" s="2" t="s">
        <v>151</v>
      </c>
      <c r="E163" s="7">
        <v>2</v>
      </c>
      <c r="F163" s="4">
        <v>3582.0001040000002</v>
      </c>
      <c r="G163" s="4">
        <f t="shared" si="4"/>
        <v>7164.0002080000004</v>
      </c>
    </row>
    <row r="164" spans="1:7" x14ac:dyDescent="0.25">
      <c r="A164" s="3">
        <v>45363</v>
      </c>
      <c r="B164" s="3">
        <v>45363</v>
      </c>
      <c r="C164" s="2">
        <v>3320</v>
      </c>
      <c r="D164" s="2" t="s">
        <v>124</v>
      </c>
      <c r="E164" s="7">
        <v>7269</v>
      </c>
      <c r="F164" s="4">
        <v>757.00537499999996</v>
      </c>
      <c r="G164" s="4">
        <f t="shared" si="4"/>
        <v>5502672.0708749993</v>
      </c>
    </row>
    <row r="165" spans="1:7" x14ac:dyDescent="0.25">
      <c r="A165" s="3">
        <v>45363</v>
      </c>
      <c r="B165" s="3">
        <v>45363</v>
      </c>
      <c r="C165" s="2">
        <v>452</v>
      </c>
      <c r="D165" s="2" t="s">
        <v>128</v>
      </c>
      <c r="E165" s="7">
        <v>4</v>
      </c>
      <c r="F165" s="4">
        <v>221.39259699999999</v>
      </c>
      <c r="G165" s="4">
        <f t="shared" si="4"/>
        <v>885.57038799999998</v>
      </c>
    </row>
    <row r="166" spans="1:7" x14ac:dyDescent="0.25">
      <c r="A166" s="3">
        <v>45363</v>
      </c>
      <c r="B166" s="3">
        <v>45363</v>
      </c>
      <c r="C166" s="2">
        <v>3362</v>
      </c>
      <c r="D166" s="2" t="s">
        <v>142</v>
      </c>
      <c r="E166" s="7">
        <v>201</v>
      </c>
      <c r="F166" s="4">
        <v>430.7</v>
      </c>
      <c r="G166" s="4">
        <f t="shared" si="4"/>
        <v>86570.7</v>
      </c>
    </row>
    <row r="167" spans="1:7" x14ac:dyDescent="0.25">
      <c r="A167" s="3">
        <v>45362</v>
      </c>
      <c r="B167" s="3">
        <v>45362</v>
      </c>
      <c r="C167" s="2">
        <v>3168</v>
      </c>
      <c r="D167" s="2" t="s">
        <v>149</v>
      </c>
      <c r="E167" s="7">
        <v>217</v>
      </c>
      <c r="F167" s="4">
        <v>2100</v>
      </c>
      <c r="G167" s="4">
        <f t="shared" si="4"/>
        <v>455700</v>
      </c>
    </row>
    <row r="168" spans="1:7" x14ac:dyDescent="0.25">
      <c r="G168" s="5">
        <f>SUM(G9:G167)</f>
        <v>100648897.07231702</v>
      </c>
    </row>
    <row r="171" spans="1:7" x14ac:dyDescent="0.25">
      <c r="A171" s="9" t="s">
        <v>165</v>
      </c>
      <c r="B171" s="11" t="s">
        <v>166</v>
      </c>
      <c r="C171" s="11"/>
      <c r="E171"/>
    </row>
    <row r="172" spans="1:7" x14ac:dyDescent="0.25">
      <c r="B172" s="12" t="s">
        <v>167</v>
      </c>
      <c r="C172" s="12"/>
      <c r="E172"/>
    </row>
  </sheetData>
  <autoFilter ref="A8:G8" xr:uid="{00000000-0009-0000-0000-000000000000}">
    <sortState xmlns:xlrd2="http://schemas.microsoft.com/office/spreadsheetml/2017/richdata2" ref="A9:G1433">
      <sortCondition descending="1" ref="A8"/>
    </sortState>
  </autoFilter>
  <mergeCells count="3">
    <mergeCell ref="A7:G7"/>
    <mergeCell ref="B171:C171"/>
    <mergeCell ref="B172:C172"/>
  </mergeCells>
  <pageMargins left="1.0899999999999999" right="0.7" top="0.75" bottom="0.75" header="0.3" footer="0.3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Almacen Principal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Bello de Leon</dc:creator>
  <cp:keywords/>
  <dc:description/>
  <cp:lastModifiedBy>Giulio Armando Rodriguez Incao</cp:lastModifiedBy>
  <cp:revision/>
  <cp:lastPrinted>2024-04-19T16:55:18Z</cp:lastPrinted>
  <dcterms:created xsi:type="dcterms:W3CDTF">2024-03-08T17:15:39Z</dcterms:created>
  <dcterms:modified xsi:type="dcterms:W3CDTF">2024-08-08T17:21:47Z</dcterms:modified>
  <cp:category/>
  <cp:contentStatus/>
</cp:coreProperties>
</file>