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lisberto.ramos\Documents\"/>
    </mc:Choice>
  </mc:AlternateContent>
  <xr:revisionPtr revIDLastSave="0" documentId="8_{4C605E5A-E9E2-4BD2-BF51-11581B889A74}" xr6:coauthVersionLast="47" xr6:coauthVersionMax="47" xr10:uidLastSave="{00000000-0000-0000-0000-000000000000}"/>
  <bookViews>
    <workbookView xWindow="-120" yWindow="-120" windowWidth="29040" windowHeight="15720" xr2:uid="{28BC4083-595D-4E80-85C7-1541D3BF8D5E}"/>
  </bookViews>
  <sheets>
    <sheet name="Inventario-1er.Trimest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8" i="1" l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80" i="1" s="1"/>
  <c r="J18" i="1"/>
  <c r="J17" i="1"/>
  <c r="J16" i="1"/>
  <c r="J15" i="1"/>
  <c r="J14" i="1"/>
  <c r="J13" i="1"/>
  <c r="J12" i="1"/>
  <c r="J11" i="1"/>
  <c r="J10" i="1"/>
  <c r="J9" i="1"/>
  <c r="J1385" i="1" l="1"/>
</calcChain>
</file>

<file path=xl/sharedStrings.xml><?xml version="1.0" encoding="utf-8"?>
<sst xmlns="http://schemas.openxmlformats.org/spreadsheetml/2006/main" count="221" uniqueCount="85">
  <si>
    <t xml:space="preserve">Periodo de adquisición </t>
  </si>
  <si>
    <t>Fecha de Registro</t>
  </si>
  <si>
    <t>Costo Promedio</t>
  </si>
  <si>
    <t>Costo Total</t>
  </si>
  <si>
    <t>EXTINTOR ABC 10 LIBRAS</t>
  </si>
  <si>
    <t>UNIDAD</t>
  </si>
  <si>
    <t>EXTINTOR ABC 110 LIBRAS</t>
  </si>
  <si>
    <t>EXTINTOR ABC 20 LIBRAS</t>
  </si>
  <si>
    <t>EXTINTOR ABC 5 LIBRAS</t>
  </si>
  <si>
    <t>EXTINTOR CO2 10 LIBRAS</t>
  </si>
  <si>
    <t>EXTINTOR TIPO K 6 LITROS</t>
  </si>
  <si>
    <t>TE FRIO (5LB)</t>
  </si>
  <si>
    <t>AROS DE HULA O EQUIPOS DE HULA</t>
  </si>
  <si>
    <t xml:space="preserve">CASA DE JUEGO </t>
  </si>
  <si>
    <t>COCINA DE JUEGO</t>
  </si>
  <si>
    <t>LAZOS PARA SALTAR (CUERDAS)</t>
  </si>
  <si>
    <t xml:space="preserve">PELOTAS PLASTICAS PARA PISCINA </t>
  </si>
  <si>
    <t>TALLIMETRO O ESTADIOMETRO PORTATIL CON CAPACIDAD DE MEDICION DE 20 A 205 CM, UTILIZADO PARA MEDIR A NIÑOS Y ADOLECENTES DURANTE LA REVISION</t>
  </si>
  <si>
    <t>ESTUFA INDUSTRIAL DE 4 QUEMADORES</t>
  </si>
  <si>
    <t>MESA AUXILIAR DE TRABAJO CON FREGADERO 30 X 48 PULGADAABAJO CON</t>
  </si>
  <si>
    <t>MESA DE TRABAJO 30 X 44 PULGADAS</t>
  </si>
  <si>
    <t>KIT DE DULCES</t>
  </si>
  <si>
    <t>ALGODON HIDROFILO 100% NATURAL DE 1 LB. EMPAQUE DE 1 LIB</t>
  </si>
  <si>
    <t>BOLSA DE HIELO PARA EL TRATAMIENTO DE LA FIEBRE DE LOS NIÑOS, COMPRESA FIEBRE DE LOS NIÑOS,COMPRESA FRIA Y CLIENTE, TAMAÑO: APROX. 6 MESES DE GARANTIA. MARCA: 1113</t>
  </si>
  <si>
    <t>CAJA DE SOBRES DE REHIDRATACION ORAL. PRESENTACION: CAJA DE SALES DE REHIDRATACION ORAL SOBRES 27.9 GRAMOS, CAJA DE 50 SOBRES. 1 AÑO DE GARANTIA. MARCA: DEX-LITOS</t>
  </si>
  <si>
    <t>CAJA</t>
  </si>
  <si>
    <t>ESTETOCOPIO SIMPLE: DE DOBLE CAMPANA QUE INCLUYA OJIVAS DE RESPUESTA Y ACCESORIOS.1 AÑO DE GARANTIA MARCA : SINOCARE</t>
  </si>
  <si>
    <t>GUANTES POLIETILENO DESECHABLES TRANSPARENTES</t>
  </si>
  <si>
    <t>PAPEL PARA CAMILLA PEDIATRICA (ROLLO); PARA USO SANITARIO, ABSORBENTES Y RESISTENTES: UNA SUPERFICIE</t>
  </si>
  <si>
    <t>VASO DOSIFICADOR DE PLASTICO TRANSPARENTE</t>
  </si>
  <si>
    <t>CAMPANA DE EXTRACCION 42 X 80 PULGADAS</t>
  </si>
  <si>
    <t>MEMORIA RAM DDR3 DE 8 GB</t>
  </si>
  <si>
    <t>MEMORIA RAM DDR4 DE 16 GB</t>
  </si>
  <si>
    <t>MEMORIA RAM DDR4 DE 32 GB</t>
  </si>
  <si>
    <t>MEMORIA RAM DDR4 DE 8GB</t>
  </si>
  <si>
    <t>MEMORIA RAM DDR5 DE 16</t>
  </si>
  <si>
    <t>POLO-SHIRT ADULTO BLANCO ( SIZE VARIOS)</t>
  </si>
  <si>
    <t>GOMA 185/65R14</t>
  </si>
  <si>
    <t>ESCURRIDOR DE PISO</t>
  </si>
  <si>
    <t>CAMBIADOR DE PAÑALES HORIZONTAL AEREO P/ PARED</t>
  </si>
  <si>
    <t>ALICATE DE PRESION</t>
  </si>
  <si>
    <t>BUJIA PARA DESBROCADORA</t>
  </si>
  <si>
    <t>CABEZAL PARA DESBROZADORA</t>
  </si>
  <si>
    <t>CAJA PLASTICA PARA HERRAMIENTAS CON COMPARTIMIENTO</t>
  </si>
  <si>
    <t>CINTA DOBLE FAZ</t>
  </si>
  <si>
    <t>ROLLO</t>
  </si>
  <si>
    <t>HILO PARA DESBROCADORA</t>
  </si>
  <si>
    <t>KIT EXTRACTOR DE 12 RODAMIENTO 12 PIEZAS</t>
  </si>
  <si>
    <t>LETRERO INTERIOR CAIPI EN ACRILICO</t>
  </si>
  <si>
    <t>MARCO DE SEGUETA MINI INDUSTRIAL</t>
  </si>
  <si>
    <t>MARTILLO DE BOLA PULIDO 24OZ</t>
  </si>
  <si>
    <t>PINZA CON CUNTA</t>
  </si>
  <si>
    <t>PINZA PUNTA RECTA</t>
  </si>
  <si>
    <t>SEÑALETICA ADHESIVA EVACUACIÓN FLECHA A LA DERECHA PVC</t>
  </si>
  <si>
    <t>SEÑALETICA ADHESIVA EVACUACION FLECHA A LA IZQUIERDA PVC  37 X 12</t>
  </si>
  <si>
    <t xml:space="preserve">SEÑALETICA DE DOBLE FLECHA EN PVC 37X12 CM </t>
  </si>
  <si>
    <t>SEÑALETICA DE EXTINTOR EN PVC 18X35 CM</t>
  </si>
  <si>
    <t>SEÑALETICA ESCALERA A LA DERECHA EN PVC 37X12 CM</t>
  </si>
  <si>
    <t xml:space="preserve">SEÑALETICA ESCALERA A LA IZQUIERDA EN PVC 37X12 CM </t>
  </si>
  <si>
    <t>SEÑALETICA PUNTO DE ENCUENTRO EN PVC 50X50 CM</t>
  </si>
  <si>
    <t>SEÑALETICAS ADHESIVAS SALIDA EMERGENCIAS PVC</t>
  </si>
  <si>
    <t>TENAZA PLAFONERA INDUSTRIAL</t>
  </si>
  <si>
    <t>AIRE ACONDICIONADO INVERTER 12,000 BTU</t>
  </si>
  <si>
    <t>BOCINA PORTATIL 60 WATT MINIMO</t>
  </si>
  <si>
    <t>ESTUFA A GAS 30 PULGADAS</t>
  </si>
  <si>
    <t>FREIDORA DE AIRE DE 5.5 LITROS MINIMO</t>
  </si>
  <si>
    <t>LICUADORA CON PICADOR D WATTE 700 A 1500</t>
  </si>
  <si>
    <t>NEVERA DE DOS PUERTAS 10 PIES CUBICOS MINIMO</t>
  </si>
  <si>
    <t>POLO-SHIRT ADULTO MARINO ( SIZE VARIOS)</t>
  </si>
  <si>
    <t>TELEVISOR LED 50 PULGADAS MINIMO</t>
  </si>
  <si>
    <t>ROLLO ALAMBRE GOMA 12/3 NEGRO 500 EN 1</t>
  </si>
  <si>
    <t>TAPE ELECTRICO VINIL NEGRO 3/4 X 60 PULGADAS</t>
  </si>
  <si>
    <t>FREEZER P/ SALA DE LACTANCIA 5 PIE</t>
  </si>
  <si>
    <t xml:space="preserve"> TUNEL CON TRANSPARENCIA</t>
  </si>
  <si>
    <t>MESA PLASTICA RECTANGULAR PLEGABLE</t>
  </si>
  <si>
    <t>SILLAS PLASTICAS P/ ADULTOS</t>
  </si>
  <si>
    <t>CARRO PLEGABLE DE PLATAFORMA CAP 500LIB</t>
  </si>
  <si>
    <t xml:space="preserve">Código </t>
  </si>
  <si>
    <t xml:space="preserve">Articulo </t>
  </si>
  <si>
    <t xml:space="preserve">Medidas </t>
  </si>
  <si>
    <t>Status</t>
  </si>
  <si>
    <t xml:space="preserve">Existencia Iniciales </t>
  </si>
  <si>
    <t>ACTIVO</t>
  </si>
  <si>
    <t xml:space="preserve">Total </t>
  </si>
  <si>
    <t>Inventario de Entrada de  Almacen Principal INAIPI primer Trimestre (Enero - Marzo)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</si>
</sst>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yyyy/m/d;@"/>
    <numFmt numFmtId="165" formatCode="_([$$-1C0A]* #,##0.00_);_([$$-1C0A]* \(#,##0.00\);_([$$-1C0A]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3" fontId="3" fillId="0" borderId="1" xfId="1" applyFont="1" applyFill="1" applyBorder="1" applyAlignment="1">
      <alignment horizontal="center"/>
    </xf>
    <xf numFmtId="43" fontId="2" fillId="2" borderId="1" xfId="1" applyFont="1" applyFill="1" applyBorder="1" applyAlignment="1">
      <alignment horizontal="center" vertical="center" wrapText="1"/>
    </xf>
    <xf numFmtId="0" fontId="3" fillId="0" borderId="1" xfId="0" applyFont="1" applyBorder="1"/>
    <xf numFmtId="0" fontId="2" fillId="2" borderId="1" xfId="0" applyFont="1" applyFill="1" applyBorder="1" applyAlignment="1">
      <alignment horizontal="center"/>
    </xf>
    <xf numFmtId="165" fontId="2" fillId="2" borderId="1" xfId="0" applyNumberFormat="1" applyFont="1" applyFill="1" applyBorder="1" applyAlignment="1">
      <alignment horizontal="center"/>
    </xf>
    <xf numFmtId="164" fontId="3" fillId="0" borderId="1" xfId="0" applyNumberFormat="1" applyFont="1" applyBorder="1"/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/>
    <xf numFmtId="165" fontId="3" fillId="0" borderId="1" xfId="0" applyNumberFormat="1" applyFont="1" applyBorder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165" fontId="2" fillId="3" borderId="1" xfId="0" applyNumberFormat="1" applyFont="1" applyFill="1" applyBorder="1" applyAlignment="1">
      <alignment wrapText="1"/>
    </xf>
    <xf numFmtId="0" fontId="3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</cellXfs>
  <cellStyles count="2">
    <cellStyle name="Millares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</xdr:colOff>
      <xdr:row>0</xdr:row>
      <xdr:rowOff>0</xdr:rowOff>
    </xdr:from>
    <xdr:to>
      <xdr:col>3</xdr:col>
      <xdr:colOff>714376</xdr:colOff>
      <xdr:row>5</xdr:row>
      <xdr:rowOff>133349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1CF4BBD-D84D-4BC4-ADB6-566BA2572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33526" y="0"/>
          <a:ext cx="1733550" cy="1038224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79</xdr:row>
      <xdr:rowOff>0</xdr:rowOff>
    </xdr:from>
    <xdr:to>
      <xdr:col>5</xdr:col>
      <xdr:colOff>982077</xdr:colOff>
      <xdr:row>91</xdr:row>
      <xdr:rowOff>9829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965FB4E-58CD-E8A3-4891-0E0750556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9575" y="14478000"/>
          <a:ext cx="7182852" cy="21815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29F083-4E61-4712-B62D-0B80EB23590D}">
  <dimension ref="B7:J1385"/>
  <sheetViews>
    <sheetView showGridLines="0" tabSelected="1" workbookViewId="0">
      <selection activeCell="H90" sqref="H90"/>
    </sheetView>
  </sheetViews>
  <sheetFormatPr baseColWidth="10" defaultRowHeight="14.25" x14ac:dyDescent="0.2"/>
  <cols>
    <col min="1" max="1" width="6.140625" style="1" customWidth="1"/>
    <col min="2" max="2" width="15" style="1" customWidth="1"/>
    <col min="3" max="3" width="15.28515625" style="1" customWidth="1"/>
    <col min="4" max="4" width="12.85546875" style="1" customWidth="1"/>
    <col min="5" max="5" width="49.85546875" style="1" customWidth="1"/>
    <col min="6" max="6" width="14.85546875" style="1" customWidth="1"/>
    <col min="7" max="7" width="11.85546875" style="1" customWidth="1"/>
    <col min="8" max="8" width="12.42578125" style="1" customWidth="1"/>
    <col min="9" max="9" width="12.28515625" style="1" customWidth="1"/>
    <col min="10" max="10" width="21.85546875" style="1" customWidth="1"/>
    <col min="11" max="16384" width="11.42578125" style="1"/>
  </cols>
  <sheetData>
    <row r="7" spans="2:10" x14ac:dyDescent="0.2">
      <c r="B7" s="17" t="s">
        <v>84</v>
      </c>
      <c r="C7" s="17"/>
      <c r="D7" s="17"/>
      <c r="E7" s="17"/>
      <c r="F7" s="17"/>
      <c r="G7" s="17"/>
      <c r="H7" s="17"/>
      <c r="I7" s="17"/>
      <c r="J7" s="17"/>
    </row>
    <row r="8" spans="2:10" ht="28.5" x14ac:dyDescent="0.2">
      <c r="B8" s="2" t="s">
        <v>0</v>
      </c>
      <c r="C8" s="2" t="s">
        <v>1</v>
      </c>
      <c r="D8" s="2" t="s">
        <v>77</v>
      </c>
      <c r="E8" s="2" t="s">
        <v>78</v>
      </c>
      <c r="F8" s="2" t="s">
        <v>79</v>
      </c>
      <c r="G8" s="5" t="s">
        <v>80</v>
      </c>
      <c r="H8" s="3" t="s">
        <v>81</v>
      </c>
      <c r="I8" s="2" t="s">
        <v>2</v>
      </c>
      <c r="J8" s="2" t="s">
        <v>3</v>
      </c>
    </row>
    <row r="9" spans="2:10" x14ac:dyDescent="0.2">
      <c r="B9" s="9">
        <v>45743</v>
      </c>
      <c r="C9" s="9">
        <v>45743</v>
      </c>
      <c r="D9" s="6">
        <v>4026</v>
      </c>
      <c r="E9" s="6" t="s">
        <v>4</v>
      </c>
      <c r="F9" s="10" t="s">
        <v>5</v>
      </c>
      <c r="G9" s="6" t="s">
        <v>82</v>
      </c>
      <c r="H9" s="4">
        <v>2500</v>
      </c>
      <c r="I9" s="11">
        <v>3244.8820000000001</v>
      </c>
      <c r="J9" s="12">
        <f t="shared" ref="J9:J72" si="0">H9*I9</f>
        <v>8112205</v>
      </c>
    </row>
    <row r="10" spans="2:10" x14ac:dyDescent="0.2">
      <c r="B10" s="9">
        <v>45743</v>
      </c>
      <c r="C10" s="9">
        <v>45743</v>
      </c>
      <c r="D10" s="6">
        <v>4028</v>
      </c>
      <c r="E10" s="6" t="s">
        <v>6</v>
      </c>
      <c r="F10" s="10" t="s">
        <v>5</v>
      </c>
      <c r="G10" s="6" t="s">
        <v>82</v>
      </c>
      <c r="H10" s="4">
        <v>20</v>
      </c>
      <c r="I10" s="11">
        <v>38290.881999999998</v>
      </c>
      <c r="J10" s="12">
        <f t="shared" si="0"/>
        <v>765817.6399999999</v>
      </c>
    </row>
    <row r="11" spans="2:10" x14ac:dyDescent="0.2">
      <c r="B11" s="9">
        <v>45743</v>
      </c>
      <c r="C11" s="9">
        <v>45743</v>
      </c>
      <c r="D11" s="6">
        <v>4027</v>
      </c>
      <c r="E11" s="6" t="s">
        <v>7</v>
      </c>
      <c r="F11" s="10" t="s">
        <v>5</v>
      </c>
      <c r="G11" s="6" t="s">
        <v>82</v>
      </c>
      <c r="H11" s="4">
        <v>30</v>
      </c>
      <c r="I11" s="11">
        <v>5015</v>
      </c>
      <c r="J11" s="12">
        <f t="shared" si="0"/>
        <v>150450</v>
      </c>
    </row>
    <row r="12" spans="2:10" x14ac:dyDescent="0.2">
      <c r="B12" s="9">
        <v>45743</v>
      </c>
      <c r="C12" s="9">
        <v>45743</v>
      </c>
      <c r="D12" s="6">
        <v>4025</v>
      </c>
      <c r="E12" s="6" t="s">
        <v>8</v>
      </c>
      <c r="F12" s="10" t="s">
        <v>5</v>
      </c>
      <c r="G12" s="6" t="s">
        <v>82</v>
      </c>
      <c r="H12" s="4">
        <v>78</v>
      </c>
      <c r="I12" s="11">
        <v>2076.5639740000001</v>
      </c>
      <c r="J12" s="12">
        <f t="shared" si="0"/>
        <v>161971.98997200001</v>
      </c>
    </row>
    <row r="13" spans="2:10" x14ac:dyDescent="0.2">
      <c r="B13" s="9">
        <v>45743</v>
      </c>
      <c r="C13" s="9">
        <v>45743</v>
      </c>
      <c r="D13" s="6">
        <v>4029</v>
      </c>
      <c r="E13" s="6" t="s">
        <v>9</v>
      </c>
      <c r="F13" s="10" t="s">
        <v>5</v>
      </c>
      <c r="G13" s="6" t="s">
        <v>82</v>
      </c>
      <c r="H13" s="4">
        <v>20</v>
      </c>
      <c r="I13" s="11">
        <v>7640.5</v>
      </c>
      <c r="J13" s="12">
        <f t="shared" si="0"/>
        <v>152810</v>
      </c>
    </row>
    <row r="14" spans="2:10" x14ac:dyDescent="0.2">
      <c r="B14" s="9">
        <v>45743</v>
      </c>
      <c r="C14" s="9">
        <v>45743</v>
      </c>
      <c r="D14" s="6">
        <v>4030</v>
      </c>
      <c r="E14" s="6" t="s">
        <v>10</v>
      </c>
      <c r="F14" s="10" t="s">
        <v>5</v>
      </c>
      <c r="G14" s="6" t="s">
        <v>82</v>
      </c>
      <c r="H14" s="4">
        <v>100</v>
      </c>
      <c r="I14" s="11">
        <v>20443.382000000001</v>
      </c>
      <c r="J14" s="12">
        <f t="shared" si="0"/>
        <v>2044338.2000000002</v>
      </c>
    </row>
    <row r="15" spans="2:10" x14ac:dyDescent="0.2">
      <c r="B15" s="9">
        <v>45743</v>
      </c>
      <c r="C15" s="9">
        <v>45743</v>
      </c>
      <c r="D15" s="6">
        <v>398</v>
      </c>
      <c r="E15" s="6" t="s">
        <v>11</v>
      </c>
      <c r="F15" s="10" t="s">
        <v>5</v>
      </c>
      <c r="G15" s="6" t="s">
        <v>82</v>
      </c>
      <c r="H15" s="4">
        <v>293</v>
      </c>
      <c r="I15" s="11">
        <v>575.44666600000005</v>
      </c>
      <c r="J15" s="12">
        <f t="shared" si="0"/>
        <v>168605.87313800002</v>
      </c>
    </row>
    <row r="16" spans="2:10" x14ac:dyDescent="0.2">
      <c r="B16" s="9">
        <v>45741</v>
      </c>
      <c r="C16" s="9">
        <v>45741</v>
      </c>
      <c r="D16" s="6">
        <v>4019</v>
      </c>
      <c r="E16" s="6" t="s">
        <v>12</v>
      </c>
      <c r="F16" s="10" t="s">
        <v>5</v>
      </c>
      <c r="G16" s="6" t="s">
        <v>82</v>
      </c>
      <c r="H16" s="4">
        <v>100</v>
      </c>
      <c r="I16" s="11">
        <v>75</v>
      </c>
      <c r="J16" s="12">
        <f t="shared" si="0"/>
        <v>7500</v>
      </c>
    </row>
    <row r="17" spans="2:10" x14ac:dyDescent="0.2">
      <c r="B17" s="9">
        <v>45741</v>
      </c>
      <c r="C17" s="9">
        <v>45741</v>
      </c>
      <c r="D17" s="6">
        <v>4016</v>
      </c>
      <c r="E17" s="6" t="s">
        <v>13</v>
      </c>
      <c r="F17" s="10" t="s">
        <v>5</v>
      </c>
      <c r="G17" s="6" t="s">
        <v>82</v>
      </c>
      <c r="H17" s="4">
        <v>50</v>
      </c>
      <c r="I17" s="11">
        <v>40000</v>
      </c>
      <c r="J17" s="12">
        <f t="shared" si="0"/>
        <v>2000000</v>
      </c>
    </row>
    <row r="18" spans="2:10" x14ac:dyDescent="0.2">
      <c r="B18" s="9">
        <v>45741</v>
      </c>
      <c r="C18" s="9">
        <v>45741</v>
      </c>
      <c r="D18" s="6">
        <v>4022</v>
      </c>
      <c r="E18" s="6" t="s">
        <v>14</v>
      </c>
      <c r="F18" s="10" t="s">
        <v>5</v>
      </c>
      <c r="G18" s="6" t="s">
        <v>82</v>
      </c>
      <c r="H18" s="4">
        <v>50</v>
      </c>
      <c r="I18" s="11">
        <v>32285</v>
      </c>
      <c r="J18" s="12">
        <f t="shared" si="0"/>
        <v>1614250</v>
      </c>
    </row>
    <row r="19" spans="2:10" x14ac:dyDescent="0.2">
      <c r="B19" s="9">
        <v>45741</v>
      </c>
      <c r="C19" s="9">
        <v>45741</v>
      </c>
      <c r="D19" s="6">
        <v>4018</v>
      </c>
      <c r="E19" s="6" t="s">
        <v>15</v>
      </c>
      <c r="F19" s="10" t="s">
        <v>5</v>
      </c>
      <c r="G19" s="6" t="s">
        <v>82</v>
      </c>
      <c r="H19" s="4">
        <v>100</v>
      </c>
      <c r="I19" s="11">
        <v>90</v>
      </c>
      <c r="J19" s="12">
        <f t="shared" si="0"/>
        <v>9000</v>
      </c>
    </row>
    <row r="20" spans="2:10" x14ac:dyDescent="0.2">
      <c r="B20" s="9">
        <v>45741</v>
      </c>
      <c r="C20" s="9">
        <v>45741</v>
      </c>
      <c r="D20" s="6">
        <v>4021</v>
      </c>
      <c r="E20" s="6" t="s">
        <v>16</v>
      </c>
      <c r="F20" s="10" t="s">
        <v>5</v>
      </c>
      <c r="G20" s="6" t="s">
        <v>82</v>
      </c>
      <c r="H20" s="4">
        <v>50</v>
      </c>
      <c r="I20" s="11">
        <v>5200</v>
      </c>
      <c r="J20" s="12">
        <f t="shared" si="0"/>
        <v>260000</v>
      </c>
    </row>
    <row r="21" spans="2:10" x14ac:dyDescent="0.2">
      <c r="B21" s="9">
        <v>45741</v>
      </c>
      <c r="C21" s="9">
        <v>45741</v>
      </c>
      <c r="D21" s="6">
        <v>3980</v>
      </c>
      <c r="E21" s="6" t="s">
        <v>17</v>
      </c>
      <c r="F21" s="10" t="s">
        <v>5</v>
      </c>
      <c r="G21" s="6" t="s">
        <v>82</v>
      </c>
      <c r="H21" s="4">
        <v>100</v>
      </c>
      <c r="I21" s="11">
        <v>1888</v>
      </c>
      <c r="J21" s="12">
        <f t="shared" si="0"/>
        <v>188800</v>
      </c>
    </row>
    <row r="22" spans="2:10" x14ac:dyDescent="0.2">
      <c r="B22" s="9">
        <v>45735</v>
      </c>
      <c r="C22" s="9">
        <v>45735</v>
      </c>
      <c r="D22" s="6">
        <v>979</v>
      </c>
      <c r="E22" s="6" t="s">
        <v>18</v>
      </c>
      <c r="F22" s="10" t="s">
        <v>5</v>
      </c>
      <c r="G22" s="6" t="s">
        <v>82</v>
      </c>
      <c r="H22" s="4">
        <v>1</v>
      </c>
      <c r="I22" s="11">
        <v>75100.976548000006</v>
      </c>
      <c r="J22" s="12">
        <f t="shared" si="0"/>
        <v>75100.976548000006</v>
      </c>
    </row>
    <row r="23" spans="2:10" x14ac:dyDescent="0.2">
      <c r="B23" s="9">
        <v>45735</v>
      </c>
      <c r="C23" s="9">
        <v>45735</v>
      </c>
      <c r="D23" s="6">
        <v>4013</v>
      </c>
      <c r="E23" s="6" t="s">
        <v>19</v>
      </c>
      <c r="F23" s="10" t="s">
        <v>5</v>
      </c>
      <c r="G23" s="6" t="s">
        <v>82</v>
      </c>
      <c r="H23" s="4">
        <v>1</v>
      </c>
      <c r="I23" s="11">
        <v>50088.666666999998</v>
      </c>
      <c r="J23" s="12">
        <f t="shared" si="0"/>
        <v>50088.666666999998</v>
      </c>
    </row>
    <row r="24" spans="2:10" x14ac:dyDescent="0.2">
      <c r="B24" s="9">
        <v>45735</v>
      </c>
      <c r="C24" s="9">
        <v>45735</v>
      </c>
      <c r="D24" s="6">
        <v>3062</v>
      </c>
      <c r="E24" s="6" t="s">
        <v>20</v>
      </c>
      <c r="F24" s="10" t="s">
        <v>5</v>
      </c>
      <c r="G24" s="6" t="s">
        <v>82</v>
      </c>
      <c r="H24" s="4">
        <v>2</v>
      </c>
      <c r="I24" s="11">
        <v>44142.295634000002</v>
      </c>
      <c r="J24" s="12">
        <f t="shared" si="0"/>
        <v>88284.591268000004</v>
      </c>
    </row>
    <row r="25" spans="2:10" x14ac:dyDescent="0.2">
      <c r="B25" s="9">
        <v>45734</v>
      </c>
      <c r="C25" s="9">
        <v>45734</v>
      </c>
      <c r="D25" s="6">
        <v>3999</v>
      </c>
      <c r="E25" s="6" t="s">
        <v>21</v>
      </c>
      <c r="F25" s="10" t="s">
        <v>5</v>
      </c>
      <c r="G25" s="6" t="s">
        <v>82</v>
      </c>
      <c r="H25" s="4">
        <v>1886</v>
      </c>
      <c r="I25" s="11">
        <v>102.7072</v>
      </c>
      <c r="J25" s="12">
        <f t="shared" si="0"/>
        <v>193705.77919999999</v>
      </c>
    </row>
    <row r="26" spans="2:10" x14ac:dyDescent="0.2">
      <c r="B26" s="9">
        <v>45727</v>
      </c>
      <c r="C26" s="9">
        <v>45727</v>
      </c>
      <c r="D26" s="6">
        <v>3934</v>
      </c>
      <c r="E26" s="6" t="s">
        <v>22</v>
      </c>
      <c r="F26" s="10" t="s">
        <v>5</v>
      </c>
      <c r="G26" s="6" t="s">
        <v>82</v>
      </c>
      <c r="H26" s="4">
        <v>599</v>
      </c>
      <c r="I26" s="11">
        <v>206.50011699999999</v>
      </c>
      <c r="J26" s="12">
        <f t="shared" si="0"/>
        <v>123693.570083</v>
      </c>
    </row>
    <row r="27" spans="2:10" x14ac:dyDescent="0.2">
      <c r="B27" s="9">
        <v>45727</v>
      </c>
      <c r="C27" s="9">
        <v>45727</v>
      </c>
      <c r="D27" s="6">
        <v>3932</v>
      </c>
      <c r="E27" s="6" t="s">
        <v>23</v>
      </c>
      <c r="F27" s="10" t="s">
        <v>5</v>
      </c>
      <c r="G27" s="6" t="s">
        <v>82</v>
      </c>
      <c r="H27" s="4">
        <v>74</v>
      </c>
      <c r="I27" s="11">
        <v>240.47</v>
      </c>
      <c r="J27" s="12">
        <f t="shared" si="0"/>
        <v>17794.78</v>
      </c>
    </row>
    <row r="28" spans="2:10" x14ac:dyDescent="0.2">
      <c r="B28" s="9">
        <v>45727</v>
      </c>
      <c r="C28" s="9">
        <v>45727</v>
      </c>
      <c r="D28" s="6">
        <v>3985</v>
      </c>
      <c r="E28" s="6" t="s">
        <v>24</v>
      </c>
      <c r="F28" s="10" t="s">
        <v>25</v>
      </c>
      <c r="G28" s="6" t="s">
        <v>82</v>
      </c>
      <c r="H28" s="4">
        <v>299</v>
      </c>
      <c r="I28" s="11">
        <v>1062.000233</v>
      </c>
      <c r="J28" s="12">
        <f t="shared" si="0"/>
        <v>317538.06966699997</v>
      </c>
    </row>
    <row r="29" spans="2:10" x14ac:dyDescent="0.2">
      <c r="B29" s="9">
        <v>45727</v>
      </c>
      <c r="C29" s="9">
        <v>45727</v>
      </c>
      <c r="D29" s="6">
        <v>3937</v>
      </c>
      <c r="E29" s="6" t="s">
        <v>26</v>
      </c>
      <c r="F29" s="10" t="s">
        <v>5</v>
      </c>
      <c r="G29" s="6" t="s">
        <v>82</v>
      </c>
      <c r="H29" s="4">
        <v>99</v>
      </c>
      <c r="I29" s="11">
        <v>506.38069999999999</v>
      </c>
      <c r="J29" s="12">
        <f t="shared" si="0"/>
        <v>50131.689299999998</v>
      </c>
    </row>
    <row r="30" spans="2:10" x14ac:dyDescent="0.2">
      <c r="B30" s="9">
        <v>45727</v>
      </c>
      <c r="C30" s="9">
        <v>45727</v>
      </c>
      <c r="D30" s="6">
        <v>3877</v>
      </c>
      <c r="E30" s="6" t="s">
        <v>27</v>
      </c>
      <c r="F30" s="10" t="s">
        <v>25</v>
      </c>
      <c r="G30" s="6" t="s">
        <v>82</v>
      </c>
      <c r="H30" s="4">
        <v>3920</v>
      </c>
      <c r="I30" s="11">
        <v>82.6</v>
      </c>
      <c r="J30" s="12">
        <f t="shared" si="0"/>
        <v>323792</v>
      </c>
    </row>
    <row r="31" spans="2:10" x14ac:dyDescent="0.2">
      <c r="B31" s="9">
        <v>45727</v>
      </c>
      <c r="C31" s="9">
        <v>45727</v>
      </c>
      <c r="D31" s="6">
        <v>3938</v>
      </c>
      <c r="E31" s="6" t="s">
        <v>28</v>
      </c>
      <c r="F31" s="10" t="s">
        <v>5</v>
      </c>
      <c r="G31" s="6" t="s">
        <v>82</v>
      </c>
      <c r="H31" s="4">
        <v>898</v>
      </c>
      <c r="I31" s="11">
        <v>356.451189</v>
      </c>
      <c r="J31" s="12">
        <f t="shared" si="0"/>
        <v>320093.16772199998</v>
      </c>
    </row>
    <row r="32" spans="2:10" x14ac:dyDescent="0.2">
      <c r="B32" s="9">
        <v>45727</v>
      </c>
      <c r="C32" s="9">
        <v>45727</v>
      </c>
      <c r="D32" s="6">
        <v>3878</v>
      </c>
      <c r="E32" s="6" t="s">
        <v>29</v>
      </c>
      <c r="F32" s="10" t="s">
        <v>5</v>
      </c>
      <c r="G32" s="6" t="s">
        <v>82</v>
      </c>
      <c r="H32" s="4">
        <v>500</v>
      </c>
      <c r="I32" s="11">
        <v>47.2</v>
      </c>
      <c r="J32" s="12">
        <f t="shared" si="0"/>
        <v>23600</v>
      </c>
    </row>
    <row r="33" spans="2:10" x14ac:dyDescent="0.2">
      <c r="B33" s="9">
        <v>45722</v>
      </c>
      <c r="C33" s="9">
        <v>45722</v>
      </c>
      <c r="D33" s="6">
        <v>3050</v>
      </c>
      <c r="E33" s="6" t="s">
        <v>30</v>
      </c>
      <c r="F33" s="10" t="s">
        <v>5</v>
      </c>
      <c r="G33" s="6" t="s">
        <v>82</v>
      </c>
      <c r="H33" s="4">
        <v>10</v>
      </c>
      <c r="I33" s="11">
        <v>78304.800000000003</v>
      </c>
      <c r="J33" s="12">
        <f t="shared" si="0"/>
        <v>783048</v>
      </c>
    </row>
    <row r="34" spans="2:10" x14ac:dyDescent="0.2">
      <c r="B34" s="9">
        <v>45714</v>
      </c>
      <c r="C34" s="9">
        <v>45714</v>
      </c>
      <c r="D34" s="6">
        <v>3966</v>
      </c>
      <c r="E34" s="6" t="s">
        <v>31</v>
      </c>
      <c r="F34" s="10" t="s">
        <v>5</v>
      </c>
      <c r="G34" s="6" t="s">
        <v>82</v>
      </c>
      <c r="H34" s="4">
        <v>100</v>
      </c>
      <c r="I34" s="11">
        <v>1793.6</v>
      </c>
      <c r="J34" s="12">
        <f t="shared" si="0"/>
        <v>179360</v>
      </c>
    </row>
    <row r="35" spans="2:10" x14ac:dyDescent="0.2">
      <c r="B35" s="9">
        <v>45714</v>
      </c>
      <c r="C35" s="9">
        <v>45714</v>
      </c>
      <c r="D35" s="6">
        <v>3968</v>
      </c>
      <c r="E35" s="6" t="s">
        <v>32</v>
      </c>
      <c r="F35" s="10" t="s">
        <v>5</v>
      </c>
      <c r="G35" s="6" t="s">
        <v>82</v>
      </c>
      <c r="H35" s="4">
        <v>99</v>
      </c>
      <c r="I35" s="11">
        <v>3787.8</v>
      </c>
      <c r="J35" s="12">
        <f t="shared" si="0"/>
        <v>374992.2</v>
      </c>
    </row>
    <row r="36" spans="2:10" x14ac:dyDescent="0.2">
      <c r="B36" s="9">
        <v>45714</v>
      </c>
      <c r="C36" s="9">
        <v>45714</v>
      </c>
      <c r="D36" s="6">
        <v>3965</v>
      </c>
      <c r="E36" s="6" t="s">
        <v>33</v>
      </c>
      <c r="F36" s="10" t="s">
        <v>5</v>
      </c>
      <c r="G36" s="6" t="s">
        <v>82</v>
      </c>
      <c r="H36" s="4">
        <v>30</v>
      </c>
      <c r="I36" s="11">
        <v>6018</v>
      </c>
      <c r="J36" s="12">
        <f t="shared" si="0"/>
        <v>180540</v>
      </c>
    </row>
    <row r="37" spans="2:10" x14ac:dyDescent="0.2">
      <c r="B37" s="9">
        <v>45714</v>
      </c>
      <c r="C37" s="9">
        <v>45714</v>
      </c>
      <c r="D37" s="6">
        <v>3967</v>
      </c>
      <c r="E37" s="6" t="s">
        <v>34</v>
      </c>
      <c r="F37" s="10" t="s">
        <v>5</v>
      </c>
      <c r="G37" s="6" t="s">
        <v>82</v>
      </c>
      <c r="H37" s="4">
        <v>100</v>
      </c>
      <c r="I37" s="11">
        <v>2124</v>
      </c>
      <c r="J37" s="12">
        <f t="shared" si="0"/>
        <v>212400</v>
      </c>
    </row>
    <row r="38" spans="2:10" x14ac:dyDescent="0.2">
      <c r="B38" s="9">
        <v>45714</v>
      </c>
      <c r="C38" s="9">
        <v>45714</v>
      </c>
      <c r="D38" s="6">
        <v>3969</v>
      </c>
      <c r="E38" s="6" t="s">
        <v>35</v>
      </c>
      <c r="F38" s="10" t="s">
        <v>5</v>
      </c>
      <c r="G38" s="6" t="s">
        <v>82</v>
      </c>
      <c r="H38" s="4">
        <v>25</v>
      </c>
      <c r="I38" s="11">
        <v>4484</v>
      </c>
      <c r="J38" s="12">
        <f t="shared" si="0"/>
        <v>112100</v>
      </c>
    </row>
    <row r="39" spans="2:10" x14ac:dyDescent="0.2">
      <c r="B39" s="9">
        <v>45714</v>
      </c>
      <c r="C39" s="9">
        <v>45714</v>
      </c>
      <c r="D39" s="6">
        <v>3621</v>
      </c>
      <c r="E39" s="6" t="s">
        <v>36</v>
      </c>
      <c r="F39" s="10" t="s">
        <v>5</v>
      </c>
      <c r="G39" s="6" t="s">
        <v>82</v>
      </c>
      <c r="H39" s="4">
        <v>1025</v>
      </c>
      <c r="I39" s="11">
        <v>470.63153399999999</v>
      </c>
      <c r="J39" s="12">
        <f t="shared" si="0"/>
        <v>482397.32234999997</v>
      </c>
    </row>
    <row r="40" spans="2:10" x14ac:dyDescent="0.2">
      <c r="B40" s="9">
        <v>45708</v>
      </c>
      <c r="C40" s="9">
        <v>45708</v>
      </c>
      <c r="D40" s="6">
        <v>2769</v>
      </c>
      <c r="E40" s="6" t="s">
        <v>37</v>
      </c>
      <c r="F40" s="10" t="s">
        <v>5</v>
      </c>
      <c r="G40" s="6" t="s">
        <v>82</v>
      </c>
      <c r="H40" s="4">
        <v>8</v>
      </c>
      <c r="I40" s="11">
        <v>4522.0833329999996</v>
      </c>
      <c r="J40" s="12">
        <f t="shared" si="0"/>
        <v>36176.666663999997</v>
      </c>
    </row>
    <row r="41" spans="2:10" x14ac:dyDescent="0.2">
      <c r="B41" s="9">
        <v>45706</v>
      </c>
      <c r="C41" s="9">
        <v>45706</v>
      </c>
      <c r="D41" s="6">
        <v>399</v>
      </c>
      <c r="E41" s="6" t="s">
        <v>38</v>
      </c>
      <c r="F41" s="10" t="s">
        <v>5</v>
      </c>
      <c r="G41" s="6" t="s">
        <v>82</v>
      </c>
      <c r="H41" s="4">
        <v>240</v>
      </c>
      <c r="I41" s="11">
        <v>457.47250000000003</v>
      </c>
      <c r="J41" s="12">
        <f t="shared" si="0"/>
        <v>109793.40000000001</v>
      </c>
    </row>
    <row r="42" spans="2:10" x14ac:dyDescent="0.2">
      <c r="B42" s="9">
        <v>45700</v>
      </c>
      <c r="C42" s="9">
        <v>45700</v>
      </c>
      <c r="D42" s="6">
        <v>2266</v>
      </c>
      <c r="E42" s="6" t="s">
        <v>39</v>
      </c>
      <c r="F42" s="10" t="s">
        <v>5</v>
      </c>
      <c r="G42" s="6" t="s">
        <v>82</v>
      </c>
      <c r="H42" s="4">
        <v>12</v>
      </c>
      <c r="I42" s="11">
        <v>13109.8</v>
      </c>
      <c r="J42" s="12">
        <f t="shared" si="0"/>
        <v>157317.59999999998</v>
      </c>
    </row>
    <row r="43" spans="2:10" x14ac:dyDescent="0.2">
      <c r="B43" s="9">
        <v>45699</v>
      </c>
      <c r="C43" s="9">
        <v>45699</v>
      </c>
      <c r="D43" s="6">
        <v>3773</v>
      </c>
      <c r="E43" s="6" t="s">
        <v>40</v>
      </c>
      <c r="F43" s="10" t="s">
        <v>5</v>
      </c>
      <c r="G43" s="6" t="s">
        <v>82</v>
      </c>
      <c r="H43" s="4">
        <v>2</v>
      </c>
      <c r="I43" s="11">
        <v>369.15</v>
      </c>
      <c r="J43" s="12">
        <f t="shared" si="0"/>
        <v>738.3</v>
      </c>
    </row>
    <row r="44" spans="2:10" x14ac:dyDescent="0.2">
      <c r="B44" s="9">
        <v>45699</v>
      </c>
      <c r="C44" s="9">
        <v>45699</v>
      </c>
      <c r="D44" s="6">
        <v>3764</v>
      </c>
      <c r="E44" s="6" t="s">
        <v>41</v>
      </c>
      <c r="F44" s="10" t="s">
        <v>5</v>
      </c>
      <c r="G44" s="6" t="s">
        <v>82</v>
      </c>
      <c r="H44" s="4">
        <v>100</v>
      </c>
      <c r="I44" s="11">
        <v>522.07920000000001</v>
      </c>
      <c r="J44" s="12">
        <f t="shared" si="0"/>
        <v>52207.92</v>
      </c>
    </row>
    <row r="45" spans="2:10" x14ac:dyDescent="0.2">
      <c r="B45" s="9">
        <v>45699</v>
      </c>
      <c r="C45" s="9">
        <v>45699</v>
      </c>
      <c r="D45" s="6">
        <v>3763</v>
      </c>
      <c r="E45" s="6" t="s">
        <v>42</v>
      </c>
      <c r="F45" s="10" t="s">
        <v>5</v>
      </c>
      <c r="G45" s="6" t="s">
        <v>82</v>
      </c>
      <c r="H45" s="4">
        <v>100</v>
      </c>
      <c r="I45" s="11">
        <v>572.29999999999995</v>
      </c>
      <c r="J45" s="12">
        <f t="shared" si="0"/>
        <v>57229.999999999993</v>
      </c>
    </row>
    <row r="46" spans="2:10" x14ac:dyDescent="0.2">
      <c r="B46" s="9">
        <v>45699</v>
      </c>
      <c r="C46" s="9">
        <v>45699</v>
      </c>
      <c r="D46" s="6">
        <v>3768</v>
      </c>
      <c r="E46" s="6" t="s">
        <v>43</v>
      </c>
      <c r="F46" s="10" t="s">
        <v>5</v>
      </c>
      <c r="G46" s="6" t="s">
        <v>82</v>
      </c>
      <c r="H46" s="4">
        <v>2</v>
      </c>
      <c r="I46" s="11">
        <v>2283.8049999999998</v>
      </c>
      <c r="J46" s="12">
        <f t="shared" si="0"/>
        <v>4567.6099999999997</v>
      </c>
    </row>
    <row r="47" spans="2:10" x14ac:dyDescent="0.2">
      <c r="B47" s="9">
        <v>45699</v>
      </c>
      <c r="C47" s="9">
        <v>45699</v>
      </c>
      <c r="D47" s="6">
        <v>3785</v>
      </c>
      <c r="E47" s="6" t="s">
        <v>44</v>
      </c>
      <c r="F47" s="10" t="s">
        <v>45</v>
      </c>
      <c r="G47" s="6" t="s">
        <v>82</v>
      </c>
      <c r="H47" s="4">
        <v>420</v>
      </c>
      <c r="I47" s="11">
        <v>259.55279999999999</v>
      </c>
      <c r="J47" s="12">
        <f t="shared" si="0"/>
        <v>109012.17599999999</v>
      </c>
    </row>
    <row r="48" spans="2:10" x14ac:dyDescent="0.2">
      <c r="B48" s="9">
        <v>45699</v>
      </c>
      <c r="C48" s="9">
        <v>45699</v>
      </c>
      <c r="D48" s="6">
        <v>3762</v>
      </c>
      <c r="E48" s="6" t="s">
        <v>46</v>
      </c>
      <c r="F48" s="10" t="s">
        <v>5</v>
      </c>
      <c r="G48" s="6" t="s">
        <v>82</v>
      </c>
      <c r="H48" s="4">
        <v>175</v>
      </c>
      <c r="I48" s="11">
        <v>498.47919999999999</v>
      </c>
      <c r="J48" s="12">
        <f t="shared" si="0"/>
        <v>87233.86</v>
      </c>
    </row>
    <row r="49" spans="2:10" x14ac:dyDescent="0.2">
      <c r="B49" s="9">
        <v>45699</v>
      </c>
      <c r="C49" s="9">
        <v>45699</v>
      </c>
      <c r="D49" s="6">
        <v>3765</v>
      </c>
      <c r="E49" s="6" t="s">
        <v>47</v>
      </c>
      <c r="F49" s="10" t="s">
        <v>5</v>
      </c>
      <c r="G49" s="6" t="s">
        <v>82</v>
      </c>
      <c r="H49" s="4">
        <v>2</v>
      </c>
      <c r="I49" s="11">
        <v>661.98</v>
      </c>
      <c r="J49" s="12">
        <f t="shared" si="0"/>
        <v>1323.96</v>
      </c>
    </row>
    <row r="50" spans="2:10" x14ac:dyDescent="0.2">
      <c r="B50" s="9">
        <v>45699</v>
      </c>
      <c r="C50" s="9">
        <v>45699</v>
      </c>
      <c r="D50" s="6">
        <v>893</v>
      </c>
      <c r="E50" s="6" t="s">
        <v>48</v>
      </c>
      <c r="F50" s="10" t="s">
        <v>5</v>
      </c>
      <c r="G50" s="6" t="s">
        <v>82</v>
      </c>
      <c r="H50" s="4">
        <v>1</v>
      </c>
      <c r="I50" s="11">
        <v>13379.52</v>
      </c>
      <c r="J50" s="12">
        <f t="shared" si="0"/>
        <v>13379.52</v>
      </c>
    </row>
    <row r="51" spans="2:10" x14ac:dyDescent="0.2">
      <c r="B51" s="9">
        <v>45699</v>
      </c>
      <c r="C51" s="9">
        <v>45699</v>
      </c>
      <c r="D51" s="6">
        <v>3769</v>
      </c>
      <c r="E51" s="6" t="s">
        <v>49</v>
      </c>
      <c r="F51" s="10" t="s">
        <v>5</v>
      </c>
      <c r="G51" s="6" t="s">
        <v>82</v>
      </c>
      <c r="H51" s="4">
        <v>2</v>
      </c>
      <c r="I51" s="11">
        <v>295.875</v>
      </c>
      <c r="J51" s="12">
        <f t="shared" si="0"/>
        <v>591.75</v>
      </c>
    </row>
    <row r="52" spans="2:10" x14ac:dyDescent="0.2">
      <c r="B52" s="9">
        <v>45699</v>
      </c>
      <c r="C52" s="9">
        <v>45699</v>
      </c>
      <c r="D52" s="6">
        <v>2111</v>
      </c>
      <c r="E52" s="6" t="s">
        <v>50</v>
      </c>
      <c r="F52" s="10" t="s">
        <v>5</v>
      </c>
      <c r="G52" s="6" t="s">
        <v>82</v>
      </c>
      <c r="H52" s="4">
        <v>2</v>
      </c>
      <c r="I52" s="11">
        <v>994.26750000000004</v>
      </c>
      <c r="J52" s="12">
        <f t="shared" si="0"/>
        <v>1988.5350000000001</v>
      </c>
    </row>
    <row r="53" spans="2:10" x14ac:dyDescent="0.2">
      <c r="B53" s="9">
        <v>45699</v>
      </c>
      <c r="C53" s="9">
        <v>45699</v>
      </c>
      <c r="D53" s="6">
        <v>3766</v>
      </c>
      <c r="E53" s="6" t="s">
        <v>51</v>
      </c>
      <c r="F53" s="10" t="s">
        <v>5</v>
      </c>
      <c r="G53" s="6" t="s">
        <v>82</v>
      </c>
      <c r="H53" s="4">
        <v>2</v>
      </c>
      <c r="I53" s="11">
        <v>501.56</v>
      </c>
      <c r="J53" s="12">
        <f t="shared" si="0"/>
        <v>1003.12</v>
      </c>
    </row>
    <row r="54" spans="2:10" x14ac:dyDescent="0.2">
      <c r="B54" s="9">
        <v>45699</v>
      </c>
      <c r="C54" s="9">
        <v>45699</v>
      </c>
      <c r="D54" s="6">
        <v>3767</v>
      </c>
      <c r="E54" s="6" t="s">
        <v>52</v>
      </c>
      <c r="F54" s="10" t="s">
        <v>5</v>
      </c>
      <c r="G54" s="6" t="s">
        <v>82</v>
      </c>
      <c r="H54" s="4">
        <v>2</v>
      </c>
      <c r="I54" s="11">
        <v>501.56</v>
      </c>
      <c r="J54" s="12">
        <f t="shared" si="0"/>
        <v>1003.12</v>
      </c>
    </row>
    <row r="55" spans="2:10" x14ac:dyDescent="0.2">
      <c r="B55" s="9">
        <v>45699</v>
      </c>
      <c r="C55" s="9">
        <v>45699</v>
      </c>
      <c r="D55" s="6">
        <v>3788</v>
      </c>
      <c r="E55" s="6" t="s">
        <v>53</v>
      </c>
      <c r="F55" s="10" t="s">
        <v>5</v>
      </c>
      <c r="G55" s="6" t="s">
        <v>82</v>
      </c>
      <c r="H55" s="4">
        <v>300</v>
      </c>
      <c r="I55" s="11">
        <v>232.696</v>
      </c>
      <c r="J55" s="12">
        <f t="shared" si="0"/>
        <v>69808.800000000003</v>
      </c>
    </row>
    <row r="56" spans="2:10" x14ac:dyDescent="0.2">
      <c r="B56" s="9">
        <v>45699</v>
      </c>
      <c r="C56" s="9">
        <v>45699</v>
      </c>
      <c r="D56" s="6">
        <v>1453</v>
      </c>
      <c r="E56" s="6" t="s">
        <v>54</v>
      </c>
      <c r="F56" s="10" t="s">
        <v>5</v>
      </c>
      <c r="G56" s="6" t="s">
        <v>82</v>
      </c>
      <c r="H56" s="4">
        <v>342</v>
      </c>
      <c r="I56" s="11">
        <v>154.69800000000001</v>
      </c>
      <c r="J56" s="12">
        <f t="shared" si="0"/>
        <v>52906.716</v>
      </c>
    </row>
    <row r="57" spans="2:10" x14ac:dyDescent="0.2">
      <c r="B57" s="9">
        <v>45699</v>
      </c>
      <c r="C57" s="9">
        <v>45699</v>
      </c>
      <c r="D57" s="6">
        <v>3855</v>
      </c>
      <c r="E57" s="6" t="s">
        <v>55</v>
      </c>
      <c r="F57" s="10" t="s">
        <v>5</v>
      </c>
      <c r="G57" s="6" t="s">
        <v>82</v>
      </c>
      <c r="H57" s="4">
        <v>140</v>
      </c>
      <c r="I57" s="11">
        <v>232.696</v>
      </c>
      <c r="J57" s="12">
        <f t="shared" si="0"/>
        <v>32577.439999999999</v>
      </c>
    </row>
    <row r="58" spans="2:10" x14ac:dyDescent="0.2">
      <c r="B58" s="9">
        <v>45699</v>
      </c>
      <c r="C58" s="9">
        <v>45699</v>
      </c>
      <c r="D58" s="6">
        <v>3856</v>
      </c>
      <c r="E58" s="6" t="s">
        <v>56</v>
      </c>
      <c r="F58" s="10" t="s">
        <v>5</v>
      </c>
      <c r="G58" s="6" t="s">
        <v>82</v>
      </c>
      <c r="H58" s="4">
        <v>470</v>
      </c>
      <c r="I58" s="11">
        <v>259.55279999999999</v>
      </c>
      <c r="J58" s="12">
        <f t="shared" si="0"/>
        <v>121989.81599999999</v>
      </c>
    </row>
    <row r="59" spans="2:10" x14ac:dyDescent="0.2">
      <c r="B59" s="9">
        <v>45699</v>
      </c>
      <c r="C59" s="9">
        <v>45699</v>
      </c>
      <c r="D59" s="6">
        <v>3853</v>
      </c>
      <c r="E59" s="6" t="s">
        <v>57</v>
      </c>
      <c r="F59" s="10" t="s">
        <v>5</v>
      </c>
      <c r="G59" s="6" t="s">
        <v>82</v>
      </c>
      <c r="H59" s="4">
        <v>230</v>
      </c>
      <c r="I59" s="11">
        <v>232.696</v>
      </c>
      <c r="J59" s="12">
        <f t="shared" si="0"/>
        <v>53520.08</v>
      </c>
    </row>
    <row r="60" spans="2:10" x14ac:dyDescent="0.2">
      <c r="B60" s="9">
        <v>45699</v>
      </c>
      <c r="C60" s="9">
        <v>45699</v>
      </c>
      <c r="D60" s="6">
        <v>3854</v>
      </c>
      <c r="E60" s="6" t="s">
        <v>58</v>
      </c>
      <c r="F60" s="10" t="s">
        <v>5</v>
      </c>
      <c r="G60" s="6" t="s">
        <v>82</v>
      </c>
      <c r="H60" s="4">
        <v>230</v>
      </c>
      <c r="I60" s="11">
        <v>232.696</v>
      </c>
      <c r="J60" s="12">
        <f t="shared" si="0"/>
        <v>53520.08</v>
      </c>
    </row>
    <row r="61" spans="2:10" x14ac:dyDescent="0.2">
      <c r="B61" s="9">
        <v>45699</v>
      </c>
      <c r="C61" s="9">
        <v>45699</v>
      </c>
      <c r="D61" s="6">
        <v>3786</v>
      </c>
      <c r="E61" s="6" t="s">
        <v>59</v>
      </c>
      <c r="F61" s="10" t="s">
        <v>5</v>
      </c>
      <c r="G61" s="6" t="s">
        <v>82</v>
      </c>
      <c r="H61" s="4">
        <v>100</v>
      </c>
      <c r="I61" s="11">
        <v>1432.0008</v>
      </c>
      <c r="J61" s="12">
        <f t="shared" si="0"/>
        <v>143200.08000000002</v>
      </c>
    </row>
    <row r="62" spans="2:10" x14ac:dyDescent="0.2">
      <c r="B62" s="9">
        <v>45699</v>
      </c>
      <c r="C62" s="9">
        <v>45699</v>
      </c>
      <c r="D62" s="6">
        <v>3787</v>
      </c>
      <c r="E62" s="6" t="s">
        <v>60</v>
      </c>
      <c r="F62" s="10" t="s">
        <v>5</v>
      </c>
      <c r="G62" s="6" t="s">
        <v>82</v>
      </c>
      <c r="H62" s="4">
        <v>600</v>
      </c>
      <c r="I62" s="11">
        <v>232.696</v>
      </c>
      <c r="J62" s="12">
        <f t="shared" si="0"/>
        <v>139617.60000000001</v>
      </c>
    </row>
    <row r="63" spans="2:10" x14ac:dyDescent="0.2">
      <c r="B63" s="9">
        <v>45699</v>
      </c>
      <c r="C63" s="9">
        <v>45699</v>
      </c>
      <c r="D63" s="6">
        <v>3772</v>
      </c>
      <c r="E63" s="6" t="s">
        <v>61</v>
      </c>
      <c r="F63" s="10" t="s">
        <v>5</v>
      </c>
      <c r="G63" s="6" t="s">
        <v>82</v>
      </c>
      <c r="H63" s="4">
        <v>2</v>
      </c>
      <c r="I63" s="11">
        <v>756.41499999999996</v>
      </c>
      <c r="J63" s="12">
        <f t="shared" si="0"/>
        <v>1512.83</v>
      </c>
    </row>
    <row r="64" spans="2:10" x14ac:dyDescent="0.2">
      <c r="B64" s="9">
        <v>45694</v>
      </c>
      <c r="C64" s="9">
        <v>45694</v>
      </c>
      <c r="D64" s="6">
        <v>3797</v>
      </c>
      <c r="E64" s="6" t="s">
        <v>62</v>
      </c>
      <c r="F64" s="10" t="s">
        <v>5</v>
      </c>
      <c r="G64" s="6" t="s">
        <v>82</v>
      </c>
      <c r="H64" s="4">
        <v>3</v>
      </c>
      <c r="I64" s="11">
        <v>35200.002</v>
      </c>
      <c r="J64" s="12">
        <f t="shared" si="0"/>
        <v>105600.00599999999</v>
      </c>
    </row>
    <row r="65" spans="2:10" x14ac:dyDescent="0.2">
      <c r="B65" s="9">
        <v>45694</v>
      </c>
      <c r="C65" s="9">
        <v>45694</v>
      </c>
      <c r="D65" s="6">
        <v>3801</v>
      </c>
      <c r="E65" s="6" t="s">
        <v>63</v>
      </c>
      <c r="F65" s="10" t="s">
        <v>5</v>
      </c>
      <c r="G65" s="6" t="s">
        <v>82</v>
      </c>
      <c r="H65" s="4">
        <v>11</v>
      </c>
      <c r="I65" s="11">
        <v>16499.999333</v>
      </c>
      <c r="J65" s="12">
        <f t="shared" si="0"/>
        <v>181499.99266300001</v>
      </c>
    </row>
    <row r="66" spans="2:10" x14ac:dyDescent="0.2">
      <c r="B66" s="9">
        <v>45694</v>
      </c>
      <c r="C66" s="9">
        <v>45694</v>
      </c>
      <c r="D66" s="6">
        <v>3795</v>
      </c>
      <c r="E66" s="6" t="s">
        <v>64</v>
      </c>
      <c r="F66" s="10" t="s">
        <v>5</v>
      </c>
      <c r="G66" s="6" t="s">
        <v>82</v>
      </c>
      <c r="H66" s="4">
        <v>6</v>
      </c>
      <c r="I66" s="11">
        <v>28380.003000000001</v>
      </c>
      <c r="J66" s="12">
        <f t="shared" si="0"/>
        <v>170280.01800000001</v>
      </c>
    </row>
    <row r="67" spans="2:10" x14ac:dyDescent="0.2">
      <c r="B67" s="9">
        <v>45694</v>
      </c>
      <c r="C67" s="9">
        <v>45694</v>
      </c>
      <c r="D67" s="6">
        <v>3798</v>
      </c>
      <c r="E67" s="6" t="s">
        <v>65</v>
      </c>
      <c r="F67" s="10" t="s">
        <v>5</v>
      </c>
      <c r="G67" s="6" t="s">
        <v>82</v>
      </c>
      <c r="H67" s="4">
        <v>13</v>
      </c>
      <c r="I67" s="11">
        <v>10999.995333000001</v>
      </c>
      <c r="J67" s="12">
        <f t="shared" si="0"/>
        <v>142999.93932900002</v>
      </c>
    </row>
    <row r="68" spans="2:10" x14ac:dyDescent="0.2">
      <c r="B68" s="9">
        <v>45694</v>
      </c>
      <c r="C68" s="9">
        <v>45694</v>
      </c>
      <c r="D68" s="6">
        <v>3799</v>
      </c>
      <c r="E68" s="6" t="s">
        <v>66</v>
      </c>
      <c r="F68" s="10" t="s">
        <v>5</v>
      </c>
      <c r="G68" s="6" t="s">
        <v>82</v>
      </c>
      <c r="H68" s="4">
        <v>10</v>
      </c>
      <c r="I68" s="11">
        <v>6929.9986669999998</v>
      </c>
      <c r="J68" s="12">
        <f t="shared" si="0"/>
        <v>69299.986669999998</v>
      </c>
    </row>
    <row r="69" spans="2:10" x14ac:dyDescent="0.2">
      <c r="B69" s="9">
        <v>45694</v>
      </c>
      <c r="C69" s="9">
        <v>45694</v>
      </c>
      <c r="D69" s="6">
        <v>3796</v>
      </c>
      <c r="E69" s="6" t="s">
        <v>67</v>
      </c>
      <c r="F69" s="10" t="s">
        <v>5</v>
      </c>
      <c r="G69" s="6" t="s">
        <v>82</v>
      </c>
      <c r="H69" s="4">
        <v>4</v>
      </c>
      <c r="I69" s="11">
        <v>35200.002</v>
      </c>
      <c r="J69" s="12">
        <f t="shared" si="0"/>
        <v>140800.008</v>
      </c>
    </row>
    <row r="70" spans="2:10" x14ac:dyDescent="0.2">
      <c r="B70" s="9">
        <v>45694</v>
      </c>
      <c r="C70" s="9">
        <v>45694</v>
      </c>
      <c r="D70" s="6">
        <v>3622</v>
      </c>
      <c r="E70" s="6" t="s">
        <v>68</v>
      </c>
      <c r="F70" s="10" t="s">
        <v>5</v>
      </c>
      <c r="G70" s="6" t="s">
        <v>82</v>
      </c>
      <c r="H70" s="4">
        <v>4555</v>
      </c>
      <c r="I70" s="11">
        <v>470.63119899999998</v>
      </c>
      <c r="J70" s="12">
        <f t="shared" si="0"/>
        <v>2143725.1114449999</v>
      </c>
    </row>
    <row r="71" spans="2:10" x14ac:dyDescent="0.2">
      <c r="B71" s="9">
        <v>45694</v>
      </c>
      <c r="C71" s="9">
        <v>45694</v>
      </c>
      <c r="D71" s="6">
        <v>3800</v>
      </c>
      <c r="E71" s="6" t="s">
        <v>69</v>
      </c>
      <c r="F71" s="10" t="s">
        <v>5</v>
      </c>
      <c r="G71" s="6" t="s">
        <v>82</v>
      </c>
      <c r="H71" s="4">
        <v>10</v>
      </c>
      <c r="I71" s="11">
        <v>33550.002999999997</v>
      </c>
      <c r="J71" s="12">
        <f t="shared" si="0"/>
        <v>335500.02999999997</v>
      </c>
    </row>
    <row r="72" spans="2:10" x14ac:dyDescent="0.2">
      <c r="B72" s="9">
        <v>45692</v>
      </c>
      <c r="C72" s="9">
        <v>45692</v>
      </c>
      <c r="D72" s="6">
        <v>3811</v>
      </c>
      <c r="E72" s="6" t="s">
        <v>70</v>
      </c>
      <c r="F72" s="10" t="s">
        <v>45</v>
      </c>
      <c r="G72" s="6" t="s">
        <v>82</v>
      </c>
      <c r="H72" s="4">
        <v>1</v>
      </c>
      <c r="I72" s="11">
        <v>18816.28</v>
      </c>
      <c r="J72" s="12">
        <f t="shared" si="0"/>
        <v>18816.28</v>
      </c>
    </row>
    <row r="73" spans="2:10" x14ac:dyDescent="0.2">
      <c r="B73" s="9">
        <v>45692</v>
      </c>
      <c r="C73" s="9">
        <v>45692</v>
      </c>
      <c r="D73" s="6">
        <v>3754</v>
      </c>
      <c r="E73" s="6" t="s">
        <v>71</v>
      </c>
      <c r="F73" s="10" t="s">
        <v>5</v>
      </c>
      <c r="G73" s="6" t="s">
        <v>82</v>
      </c>
      <c r="H73" s="4">
        <v>51</v>
      </c>
      <c r="I73" s="11">
        <v>365.8</v>
      </c>
      <c r="J73" s="12">
        <f t="shared" ref="J73:J78" si="1">H73*I73</f>
        <v>18655.8</v>
      </c>
    </row>
    <row r="74" spans="2:10" x14ac:dyDescent="0.2">
      <c r="B74" s="9">
        <v>45684</v>
      </c>
      <c r="C74" s="9">
        <v>45684</v>
      </c>
      <c r="D74" s="6">
        <v>1604</v>
      </c>
      <c r="E74" s="6" t="s">
        <v>72</v>
      </c>
      <c r="F74" s="10" t="s">
        <v>5</v>
      </c>
      <c r="G74" s="6" t="s">
        <v>82</v>
      </c>
      <c r="H74" s="4">
        <v>41</v>
      </c>
      <c r="I74" s="11">
        <v>11780.705</v>
      </c>
      <c r="J74" s="12">
        <f t="shared" si="1"/>
        <v>483008.90499999997</v>
      </c>
    </row>
    <row r="75" spans="2:10" x14ac:dyDescent="0.2">
      <c r="B75" s="9">
        <v>45680</v>
      </c>
      <c r="C75" s="9">
        <v>45680</v>
      </c>
      <c r="D75" s="6">
        <v>381</v>
      </c>
      <c r="E75" s="6" t="s">
        <v>73</v>
      </c>
      <c r="F75" s="10" t="s">
        <v>5</v>
      </c>
      <c r="G75" s="6" t="s">
        <v>82</v>
      </c>
      <c r="H75" s="4">
        <v>100</v>
      </c>
      <c r="I75" s="11">
        <v>1498.3924999999999</v>
      </c>
      <c r="J75" s="12">
        <f t="shared" si="1"/>
        <v>149839.25</v>
      </c>
    </row>
    <row r="76" spans="2:10" x14ac:dyDescent="0.2">
      <c r="B76" s="9">
        <v>45674</v>
      </c>
      <c r="C76" s="9">
        <v>45674</v>
      </c>
      <c r="D76" s="6">
        <v>243</v>
      </c>
      <c r="E76" s="6" t="s">
        <v>74</v>
      </c>
      <c r="F76" s="10" t="s">
        <v>5</v>
      </c>
      <c r="G76" s="6" t="s">
        <v>82</v>
      </c>
      <c r="H76" s="4">
        <v>12</v>
      </c>
      <c r="I76" s="11">
        <v>5405.3510720000004</v>
      </c>
      <c r="J76" s="12">
        <f t="shared" si="1"/>
        <v>64864.212864000001</v>
      </c>
    </row>
    <row r="77" spans="2:10" x14ac:dyDescent="0.2">
      <c r="B77" s="9">
        <v>45674</v>
      </c>
      <c r="C77" s="9">
        <v>45674</v>
      </c>
      <c r="D77" s="6">
        <v>303</v>
      </c>
      <c r="E77" s="6" t="s">
        <v>75</v>
      </c>
      <c r="F77" s="10" t="s">
        <v>5</v>
      </c>
      <c r="G77" s="6" t="s">
        <v>82</v>
      </c>
      <c r="H77" s="4">
        <v>8571</v>
      </c>
      <c r="I77" s="11">
        <v>903.09333300000003</v>
      </c>
      <c r="J77" s="12">
        <f t="shared" si="1"/>
        <v>7740412.9571430003</v>
      </c>
    </row>
    <row r="78" spans="2:10" x14ac:dyDescent="0.2">
      <c r="B78" s="9">
        <v>45659</v>
      </c>
      <c r="C78" s="9">
        <v>45659</v>
      </c>
      <c r="D78" s="6">
        <v>3737</v>
      </c>
      <c r="E78" s="6" t="s">
        <v>76</v>
      </c>
      <c r="F78" s="10" t="s">
        <v>5</v>
      </c>
      <c r="G78" s="6" t="s">
        <v>82</v>
      </c>
      <c r="H78" s="4">
        <v>97</v>
      </c>
      <c r="I78" s="11">
        <v>11800</v>
      </c>
      <c r="J78" s="12">
        <f t="shared" si="1"/>
        <v>1144600</v>
      </c>
    </row>
    <row r="80" spans="2:10" x14ac:dyDescent="0.2">
      <c r="I80" s="7" t="s">
        <v>83</v>
      </c>
      <c r="J80" s="8">
        <f>SUM(J9:J79)</f>
        <v>33756532.992693</v>
      </c>
    </row>
    <row r="82" spans="2:4" x14ac:dyDescent="0.2">
      <c r="B82" s="16"/>
      <c r="C82" s="18"/>
      <c r="D82" s="18"/>
    </row>
    <row r="83" spans="2:4" x14ac:dyDescent="0.2">
      <c r="C83" s="19"/>
      <c r="D83" s="19"/>
    </row>
    <row r="1385" spans="2:10" x14ac:dyDescent="0.2">
      <c r="B1385" s="13"/>
      <c r="C1385" s="13"/>
      <c r="D1385" s="13"/>
      <c r="E1385" s="13"/>
      <c r="F1385" s="14"/>
      <c r="H1385" s="13"/>
      <c r="I1385" s="13"/>
      <c r="J1385" s="15">
        <f>SUM(J9:J78)</f>
        <v>33756532.992693</v>
      </c>
    </row>
  </sheetData>
  <mergeCells count="3">
    <mergeCell ref="B7:J7"/>
    <mergeCell ref="C82:D82"/>
    <mergeCell ref="C83:D83"/>
  </mergeCells>
  <conditionalFormatting sqref="E9">
    <cfRule type="duplicateValues" dxfId="1" priority="2"/>
  </conditionalFormatting>
  <conditionalFormatting sqref="E10:E78">
    <cfRule type="duplicateValues" dxfId="0" priority="4"/>
  </conditionalFormatting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Inventario-1er.Trimestre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Shintia Margarita Arias Martinez</dc:creator>
  <cp:lastModifiedBy>Aglisberto Ganimedes Ramos Estrella</cp:lastModifiedBy>
  <cp:lastPrinted>2025-04-07T20:38:28Z</cp:lastPrinted>
  <dcterms:created xsi:type="dcterms:W3CDTF">2025-04-07T18:03:17Z</dcterms:created>
  <dcterms:modified xsi:type="dcterms:W3CDTF">2025-04-15T20:23:25Z</dcterms:modified>
</cp:coreProperties>
</file>