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0" yWindow="0" windowWidth="20490" windowHeight="7650"/>
  </bookViews>
  <sheets>
    <sheet name="Resumen" sheetId="5" r:id="rId1"/>
  </sheets>
  <calcPr calcId="162913"/>
</workbook>
</file>

<file path=xl/calcChain.xml><?xml version="1.0" encoding="utf-8"?>
<calcChain xmlns="http://schemas.openxmlformats.org/spreadsheetml/2006/main">
  <c r="F65" i="5" l="1"/>
  <c r="F18" i="5" l="1"/>
  <c r="F28" i="5"/>
  <c r="F55" i="5"/>
  <c r="F12" i="5"/>
  <c r="F81" i="5" l="1"/>
  <c r="F94" i="5" s="1"/>
  <c r="F11" i="5"/>
</calcChain>
</file>

<file path=xl/sharedStrings.xml><?xml version="1.0" encoding="utf-8"?>
<sst xmlns="http://schemas.openxmlformats.org/spreadsheetml/2006/main" count="160" uniqueCount="158">
  <si>
    <t>Presupuesto</t>
  </si>
  <si>
    <t>Inicial</t>
  </si>
  <si>
    <t>Vigente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</si>
  <si>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</si>
  <si>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</si>
  <si>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</si>
  <si>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</si>
  <si>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</si>
  <si>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</si>
  <si>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</si>
  <si>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</si>
  <si>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</si>
  <si>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</si>
  <si>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</si>
  <si>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</si>
  <si>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</si>
  <si>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</si>
  <si>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</si>
  <si>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</si>
  <si>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</si>
  <si>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</si>
  <si>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</si>
  <si>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</si>
  <si>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</si>
  <si>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</si>
  <si>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</si>
  <si>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</si>
  <si>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</si>
  <si>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</si>
  <si>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</si>
  <si>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</si>
  <si>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</si>
  <si>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</si>
  <si>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</si>
  <si>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</si>
  <si>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</si>
  <si>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</si>
  <si>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</si>
  <si>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</si>
  <si>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</si>
  <si>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</si>
  <si>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</si>
  <si>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2.4.7</t>
  </si>
  <si>
    <t>TRANSFERENCIAS CORRIENTES AL SECTOR EXTERNO</t>
  </si>
  <si>
    <t>2.4.9</t>
  </si>
  <si>
    <t>TRANSFERENCIAS CORRIENTES A OTRAS INSTITUCIONES PÚBLICAS</t>
  </si>
  <si>
    <t>BIENES MUEBLES, INMUEBLES E INTANGIBLES</t>
  </si>
  <si>
    <t>2.6.2</t>
  </si>
  <si>
    <t>MOBILIARIO Y EQUIPO AUDIOVISUAL, RECREATIVO Y EDUCACIONAL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</si>
  <si>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</si>
  <si>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</si>
  <si>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</si>
  <si>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</si>
  <si>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</si>
  <si>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</si>
  <si>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</si>
  <si>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</si>
  <si>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</si>
  <si>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</si>
  <si>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2.6.8</t>
  </si>
  <si>
    <t>BIENES INTANGIBLES</t>
  </si>
  <si>
    <t>2.6.9</t>
  </si>
  <si>
    <t>EDIFICIOS, ESTRUCTURAS, TIERRAS, TERRENOS Y OBJETOS DE VALOR</t>
  </si>
  <si>
    <t>2.7.2</t>
  </si>
  <si>
    <t>INFRAESTRUCTURA</t>
  </si>
  <si>
    <t>REMUNERACIONES Y CONTRIBUCIONES</t>
  </si>
  <si>
    <t>2.1.1</t>
  </si>
  <si>
    <t>REMUNERACIONES</t>
  </si>
  <si>
    <t>2.2.1</t>
  </si>
  <si>
    <t>SERVICIOS BASICOS</t>
  </si>
  <si>
    <t>MATERIALES Y SUMINISTROS</t>
  </si>
  <si>
    <t>MATERIALES Y SUMINISTROS AGROFORESTALES</t>
  </si>
  <si>
    <t>2.3.1</t>
  </si>
  <si>
    <t>2.4.1</t>
  </si>
  <si>
    <t>TRANSFERENCIAS CORRIENTES</t>
  </si>
  <si>
    <t>2.6.1</t>
  </si>
  <si>
    <t xml:space="preserve">MOBILIARIO Y EQUIPO </t>
  </si>
  <si>
    <t>2.7.1</t>
  </si>
  <si>
    <t>2 -</t>
  </si>
  <si>
    <t>GASTOS</t>
  </si>
  <si>
    <t>MINISTERIO DE EDUCACION</t>
  </si>
  <si>
    <t>INSTITUTO NACIONAL DE ATENCION INTEGRAL A LA PRIMERA INFANCIA</t>
  </si>
  <si>
    <t>Año 2021</t>
  </si>
  <si>
    <t>Presupuesto de Gastos y Aplicaciones Financieras</t>
  </si>
  <si>
    <t>En RD$</t>
  </si>
  <si>
    <t>OBRAS EN EDIFICACIONES</t>
  </si>
  <si>
    <t>TRANSFERENCIAS CORRIENTES AL SECTOR PRIVADO</t>
  </si>
  <si>
    <t>ADQUISICION DE ACTIVOS FINANCIEROS CON FINES DE POLITICA</t>
  </si>
  <si>
    <t>2.8.1</t>
  </si>
  <si>
    <t>2.8.2</t>
  </si>
  <si>
    <t>CONCESION DE PRESTAMOS</t>
  </si>
  <si>
    <t>ADQUISICION DE TITULOS VALORES REPRESENTATIVOS DE DEUDA</t>
  </si>
  <si>
    <t>GASTOS FINANCIEROS</t>
  </si>
  <si>
    <t>2.9.1</t>
  </si>
  <si>
    <t>2.9.2</t>
  </si>
  <si>
    <t>2.9.4</t>
  </si>
  <si>
    <t>INTERESES DE LA DEUDA PUBLICA INTERNA</t>
  </si>
  <si>
    <t>INTERESES DE LA DEUDA PUBLICA EXTERNA</t>
  </si>
  <si>
    <t>COMISIONES Y OTROS GASTOS BANCARIOS DE LA DEUDA PUBLICA</t>
  </si>
  <si>
    <t>Total Gastos</t>
  </si>
  <si>
    <t xml:space="preserve">4 - </t>
  </si>
  <si>
    <t>APLICACIONES FINANCIERAS</t>
  </si>
  <si>
    <t>INCREMENTO DE ACTIVOS FINANCIEROS</t>
  </si>
  <si>
    <t>INCREMENTO DE ACTIVOS FINANCIEROS CORRIENTES</t>
  </si>
  <si>
    <t>INCREMENTO DE ACTIVOS FINANCIEROS NO CORRIENTES</t>
  </si>
  <si>
    <t>DISMINUCION DE PASIVOS</t>
  </si>
  <si>
    <t>DISMINUCION DE PASIVOS CORRIENTES</t>
  </si>
  <si>
    <t>DISMINUCION DE PASIVOS NO CORRIENTES</t>
  </si>
  <si>
    <t>DISMINUCION DE FONDOS DE TERCEROS</t>
  </si>
  <si>
    <t>DISMINUCION DEPOSITOS FONDOS DE TERCEROS</t>
  </si>
  <si>
    <t>TOTAL APLICACIONES FINANCIERAS</t>
  </si>
  <si>
    <t>TOTAL GASTOS Y APLICACIONES FINANCIERAS</t>
  </si>
  <si>
    <t>Fuente : Sistema de Información de la Gestión Financiera (SIGEF)</t>
  </si>
  <si>
    <t>Detalle</t>
  </si>
  <si>
    <t xml:space="preserve">4.1.1 </t>
  </si>
  <si>
    <t xml:space="preserve">4.1.2 </t>
  </si>
  <si>
    <t xml:space="preserve">4.2.1 </t>
  </si>
  <si>
    <t xml:space="preserve">4.2.2 </t>
  </si>
  <si>
    <t xml:space="preserve">4.3.5 </t>
  </si>
  <si>
    <t>2.3.8</t>
  </si>
  <si>
    <t>2.4.2</t>
  </si>
  <si>
    <t>2.4.3</t>
  </si>
  <si>
    <t>2.4.4</t>
  </si>
  <si>
    <t>2.4.5</t>
  </si>
  <si>
    <t>2.4.6</t>
  </si>
  <si>
    <t>2.5.1</t>
  </si>
  <si>
    <t>2.5.2</t>
  </si>
  <si>
    <t>2.5.3</t>
  </si>
  <si>
    <t>2.5.4</t>
  </si>
  <si>
    <t>2.5.5</t>
  </si>
  <si>
    <t>2.5.6</t>
  </si>
  <si>
    <t>2.5.9</t>
  </si>
  <si>
    <t>2.7.3</t>
  </si>
  <si>
    <t>2.7.4</t>
  </si>
  <si>
    <t>2.8.3</t>
  </si>
  <si>
    <t>2.8.4</t>
  </si>
  <si>
    <t>2.8.5</t>
  </si>
  <si>
    <t>2.9.3</t>
  </si>
  <si>
    <t>GASTOS QUE SE ASIGNARÁN DURANTE EL EJERCICIO (ART. 32 Y 33 LEY 423-06)</t>
  </si>
  <si>
    <t>TRANSFERENCIAS CORRIENTES AL  GOBIERNO GENERAL NACIONAL</t>
  </si>
  <si>
    <t>TRANSFERENCIAS CORRIENTES A GOBIERN3OS GENERALES LOCALES</t>
  </si>
  <si>
    <t>TRANSFERENCIAS CORRIENTES A EMPRESAS PÚBLICAS NO FINANCIERAS</t>
  </si>
  <si>
    <t>TRANSFERENCIAS CORRIENTES A INSTITUCIONES PÚBLICAS FINANCIERAS</t>
  </si>
  <si>
    <t>SUBVENCIONES</t>
  </si>
  <si>
    <t>TRANSFERENCIAS DE CAPITAL</t>
  </si>
  <si>
    <t xml:space="preserve">TRANSFERENCIAS DE CAPITAL AL SECTOR PRIVADO 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</si>
  <si>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</si>
  <si>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</si>
  <si>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</si>
  <si>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 INSTITUCIONES PÚBLICAS FINANCIERAS</t>
  </si>
  <si>
    <t>TRANSFERENCIAS DE CAPITAL AL SECTOR EXTERNO</t>
  </si>
  <si>
    <t>TRANSFERENCIAS DE CAPITAL A OTRAS INSTITUCIONES PÚBLICAS</t>
  </si>
  <si>
    <t>CONSTRUCCIONES EN BIENES CONCESIONADOS</t>
  </si>
  <si>
    <t>GASTOS QUE SE ASIGNARÁN DURANTE EL EJERCICIO PARA INVERSIÓN (ART. 32 Y 33 LEY 423-06)</t>
  </si>
  <si>
    <t>COMPRA DE ACCIONES Y PARTICIPACIONES DE CAPITAL</t>
  </si>
  <si>
    <t>OBLIGACIONES NEGOCIALES</t>
  </si>
  <si>
    <t>APORTES DE CAPITAL AL SECTOR PÚBLICO</t>
  </si>
  <si>
    <t>INTERESES DE LA DEUDA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</si>
</sst>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 Bold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NumberFormat="1" applyFont="1"/>
    <xf numFmtId="0" fontId="4" fillId="0" borderId="0" xfId="0" applyNumberFormat="1" applyFont="1"/>
    <xf numFmtId="164" fontId="0" fillId="0" borderId="0" xfId="1" applyFont="1"/>
    <xf numFmtId="0" fontId="0" fillId="0" borderId="0" xfId="0" applyFont="1"/>
    <xf numFmtId="0" fontId="4" fillId="0" borderId="0" xfId="0" applyNumberFormat="1" applyFont="1" applyAlignment="1">
      <alignment horizontal="right"/>
    </xf>
    <xf numFmtId="164" fontId="0" fillId="3" borderId="0" xfId="1" applyFont="1" applyFill="1"/>
    <xf numFmtId="0" fontId="6" fillId="0" borderId="0" xfId="0" applyFont="1"/>
    <xf numFmtId="0" fontId="2" fillId="0" borderId="0" xfId="0" applyFont="1"/>
    <xf numFmtId="0" fontId="4" fillId="0" borderId="0" xfId="0" applyNumberFormat="1" applyFont="1" applyAlignment="1"/>
    <xf numFmtId="0" fontId="0" fillId="0" borderId="0" xfId="0" applyAlignment="1">
      <alignment horizontal="right"/>
    </xf>
    <xf numFmtId="0" fontId="0" fillId="0" borderId="0" xfId="0" applyAlignment="1"/>
    <xf numFmtId="0" fontId="5" fillId="0" borderId="0" xfId="0" applyFont="1"/>
    <xf numFmtId="0" fontId="5" fillId="3" borderId="0" xfId="0" applyFont="1" applyFill="1"/>
    <xf numFmtId="0" fontId="0" fillId="3" borderId="0" xfId="0" applyFont="1" applyFill="1"/>
    <xf numFmtId="1" fontId="0" fillId="3" borderId="0" xfId="0" applyNumberFormat="1" applyFont="1" applyFill="1"/>
    <xf numFmtId="0" fontId="3" fillId="3" borderId="0" xfId="0" applyNumberFormat="1" applyFont="1" applyFill="1"/>
    <xf numFmtId="164" fontId="3" fillId="3" borderId="0" xfId="1" applyFont="1" applyFill="1" applyAlignment="1">
      <alignment horizontal="center"/>
    </xf>
    <xf numFmtId="0" fontId="7" fillId="0" borderId="0" xfId="0" applyNumberFormat="1" applyFont="1" applyAlignment="1">
      <alignment horizontal="right"/>
    </xf>
    <xf numFmtId="0" fontId="7" fillId="0" borderId="0" xfId="0" applyNumberFormat="1" applyFont="1"/>
    <xf numFmtId="0" fontId="7" fillId="0" borderId="0" xfId="0" applyFont="1"/>
    <xf numFmtId="164" fontId="7" fillId="0" borderId="0" xfId="1" applyFont="1"/>
    <xf numFmtId="2" fontId="7" fillId="0" borderId="0" xfId="1" applyNumberFormat="1" applyFont="1"/>
    <xf numFmtId="164" fontId="8" fillId="0" borderId="0" xfId="1" applyFont="1" applyFill="1"/>
    <xf numFmtId="0" fontId="6" fillId="0" borderId="0" xfId="0" applyNumberFormat="1" applyFont="1"/>
    <xf numFmtId="164" fontId="6" fillId="0" borderId="0" xfId="1" applyFont="1"/>
    <xf numFmtId="2" fontId="6" fillId="0" borderId="0" xfId="1" applyNumberFormat="1" applyFont="1"/>
    <xf numFmtId="0" fontId="7" fillId="2" borderId="0" xfId="0" applyNumberFormat="1" applyFont="1" applyFill="1"/>
    <xf numFmtId="0" fontId="7" fillId="2" borderId="0" xfId="0" applyFont="1" applyFill="1"/>
    <xf numFmtId="164" fontId="7" fillId="2" borderId="0" xfId="1" applyFont="1" applyFill="1"/>
    <xf numFmtId="0" fontId="9" fillId="0" borderId="0" xfId="0" applyNumberFormat="1" applyFont="1"/>
    <xf numFmtId="164" fontId="9" fillId="0" borderId="0" xfId="1" applyFont="1"/>
    <xf numFmtId="4" fontId="7" fillId="0" borderId="0" xfId="0" applyNumberFormat="1" applyFont="1"/>
    <xf numFmtId="2" fontId="7" fillId="2" borderId="0" xfId="1" applyNumberFormat="1" applyFont="1" applyFill="1"/>
    <xf numFmtId="0" fontId="7" fillId="3" borderId="0" xfId="0" applyNumberFormat="1" applyFont="1" applyFill="1"/>
    <xf numFmtId="0" fontId="7" fillId="3" borderId="0" xfId="0" applyFont="1" applyFill="1"/>
    <xf numFmtId="164" fontId="7" fillId="3" borderId="0" xfId="1" applyFont="1" applyFill="1"/>
    <xf numFmtId="0" fontId="0" fillId="3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3" borderId="0" xfId="0" applyNumberFormat="1" applyFont="1" applyFill="1" applyAlignment="1">
      <alignment horizontal="right"/>
    </xf>
    <xf numFmtId="0" fontId="2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47625</xdr:rowOff>
    </xdr:from>
    <xdr:to>
      <xdr:col>2</xdr:col>
      <xdr:colOff>619125</xdr:colOff>
      <xdr:row>4</xdr:row>
      <xdr:rowOff>109246</xdr:rowOff>
    </xdr:to>
    <xdr:pic>
      <xdr:nvPicPr>
        <xdr:cNvPr id="2" name="Imagen 1" descr="http://10.1.4.7/Img/logo-inaipi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09550"/>
          <a:ext cx="1419224" cy="547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96</xdr:row>
      <xdr:rowOff>38099</xdr:rowOff>
    </xdr:from>
    <xdr:to>
      <xdr:col>6</xdr:col>
      <xdr:colOff>990600</xdr:colOff>
      <xdr:row>109</xdr:row>
      <xdr:rowOff>114299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5611474"/>
          <a:ext cx="6000750" cy="218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F94" sqref="F94"/>
    </sheetView>
  </sheetViews>
  <sheetFormatPr baseColWidth="10" defaultColWidth="9.140625" defaultRowHeight="12.75"/>
  <cols>
    <col min="1" max="1" width="3.85546875" customWidth="1"/>
    <col min="2" max="2" width="9.140625" style="10" customWidth="1"/>
    <col min="3" max="3" width="29.28515625" customWidth="1"/>
    <col min="6" max="6" width="18.7109375" style="3" bestFit="1" customWidth="1"/>
    <col min="7" max="7" width="19.28515625" style="3" bestFit="1" customWidth="1"/>
    <col min="8" max="8" width="18.5703125" bestFit="1" customWidth="1"/>
  </cols>
  <sheetData>
    <row r="1" spans="1:8">
      <c r="A1" s="46" t="s">
        <v>80</v>
      </c>
      <c r="B1" s="46"/>
      <c r="C1" s="46"/>
      <c r="D1" s="46"/>
      <c r="E1" s="46"/>
      <c r="F1" s="46"/>
      <c r="G1" s="46"/>
    </row>
    <row r="2" spans="1:8">
      <c r="A2" s="46" t="s">
        <v>81</v>
      </c>
      <c r="B2" s="46"/>
      <c r="C2" s="46"/>
      <c r="D2" s="46"/>
      <c r="E2" s="46"/>
      <c r="F2" s="46"/>
      <c r="G2" s="46"/>
    </row>
    <row r="3" spans="1:8">
      <c r="A3" s="46" t="s">
        <v>82</v>
      </c>
      <c r="B3" s="46"/>
      <c r="C3" s="46"/>
      <c r="D3" s="46"/>
      <c r="E3" s="46"/>
      <c r="F3" s="46"/>
      <c r="G3" s="46"/>
    </row>
    <row r="4" spans="1:8">
      <c r="A4" s="46" t="s">
        <v>83</v>
      </c>
      <c r="B4" s="46"/>
      <c r="C4" s="46"/>
      <c r="D4" s="46"/>
      <c r="E4" s="46"/>
      <c r="F4" s="46"/>
      <c r="G4" s="46"/>
    </row>
    <row r="5" spans="1:8">
      <c r="A5" s="46" t="s">
        <v>84</v>
      </c>
      <c r="B5" s="46"/>
      <c r="C5" s="46"/>
      <c r="D5" s="46"/>
      <c r="E5" s="46"/>
      <c r="F5" s="46"/>
      <c r="G5" s="46"/>
    </row>
    <row r="6" spans="1:8">
      <c r="C6" s="1"/>
      <c r="E6" s="2"/>
      <c r="H6" s="1"/>
    </row>
    <row r="7" spans="1:8">
      <c r="A7" s="14"/>
      <c r="B7" s="37"/>
      <c r="C7" s="15"/>
      <c r="D7" s="16"/>
      <c r="E7" s="14"/>
      <c r="F7" s="6"/>
      <c r="G7" s="6"/>
      <c r="H7" s="1"/>
    </row>
    <row r="8" spans="1:8">
      <c r="A8" s="13"/>
      <c r="B8" s="38"/>
      <c r="C8" s="14"/>
      <c r="D8" s="14"/>
      <c r="E8" s="14"/>
      <c r="F8" s="17" t="s">
        <v>0</v>
      </c>
      <c r="G8" s="17" t="s">
        <v>0</v>
      </c>
    </row>
    <row r="9" spans="1:8">
      <c r="A9" s="13" t="s">
        <v>113</v>
      </c>
      <c r="B9" s="38"/>
      <c r="C9" s="16"/>
      <c r="D9" s="14"/>
      <c r="E9" s="14"/>
      <c r="F9" s="17" t="s">
        <v>1</v>
      </c>
      <c r="G9" s="17" t="s">
        <v>2</v>
      </c>
    </row>
    <row r="10" spans="1:8">
      <c r="A10" s="14"/>
      <c r="B10" s="38"/>
      <c r="C10" s="14"/>
      <c r="D10" s="14"/>
      <c r="E10" s="14"/>
      <c r="F10" s="17"/>
      <c r="G10" s="17"/>
      <c r="H10" s="3"/>
    </row>
    <row r="11" spans="1:8">
      <c r="A11" s="18" t="s">
        <v>78</v>
      </c>
      <c r="B11" s="18" t="s">
        <v>79</v>
      </c>
      <c r="C11" s="20"/>
      <c r="D11" s="20"/>
      <c r="E11" s="20"/>
      <c r="F11" s="21">
        <f>+F12+F18+F28+F38+F55+F65+F70</f>
        <v>6686626554</v>
      </c>
      <c r="G11" s="21">
        <v>6686626554</v>
      </c>
    </row>
    <row r="12" spans="1:8">
      <c r="A12" s="19">
        <v>2.1</v>
      </c>
      <c r="B12" s="44" t="s">
        <v>65</v>
      </c>
      <c r="C12" s="20"/>
      <c r="D12" s="19"/>
      <c r="E12" s="20"/>
      <c r="F12" s="23">
        <f>SUM(F13:F17)</f>
        <v>3659805273</v>
      </c>
      <c r="G12" s="23">
        <v>3659805273</v>
      </c>
    </row>
    <row r="13" spans="1:8">
      <c r="A13" s="24"/>
      <c r="B13" s="39" t="s">
        <v>66</v>
      </c>
      <c r="C13" s="24" t="s">
        <v>67</v>
      </c>
      <c r="D13" s="24"/>
      <c r="E13" s="7"/>
      <c r="F13" s="25">
        <v>3190598874</v>
      </c>
      <c r="G13" s="25">
        <v>3190598874</v>
      </c>
    </row>
    <row r="14" spans="1:8">
      <c r="A14" s="24"/>
      <c r="B14" s="39" t="s">
        <v>3</v>
      </c>
      <c r="C14" s="24" t="s">
        <v>4</v>
      </c>
      <c r="D14" s="7"/>
      <c r="E14" s="7"/>
      <c r="F14" s="25">
        <v>21457997</v>
      </c>
      <c r="G14" s="25">
        <v>21457997</v>
      </c>
    </row>
    <row r="15" spans="1:8">
      <c r="A15" s="24"/>
      <c r="B15" s="39" t="s">
        <v>5</v>
      </c>
      <c r="C15" s="24" t="s">
        <v>6</v>
      </c>
      <c r="D15" s="7"/>
      <c r="E15" s="7"/>
      <c r="F15" s="25">
        <v>1045500</v>
      </c>
      <c r="G15" s="25">
        <v>1045500</v>
      </c>
    </row>
    <row r="16" spans="1:8">
      <c r="A16" s="24"/>
      <c r="B16" s="39" t="s">
        <v>7</v>
      </c>
      <c r="C16" s="24" t="s">
        <v>8</v>
      </c>
      <c r="D16" s="7"/>
      <c r="E16" s="7"/>
      <c r="F16" s="25">
        <v>1000000</v>
      </c>
      <c r="G16" s="25">
        <v>1000000</v>
      </c>
    </row>
    <row r="17" spans="1:8">
      <c r="A17" s="24"/>
      <c r="B17" s="39" t="s">
        <v>9</v>
      </c>
      <c r="C17" s="24" t="s">
        <v>10</v>
      </c>
      <c r="D17" s="7"/>
      <c r="E17" s="7"/>
      <c r="F17" s="25">
        <v>445702902</v>
      </c>
      <c r="G17" s="25">
        <v>445702902</v>
      </c>
    </row>
    <row r="18" spans="1:8" s="12" customFormat="1">
      <c r="A18" s="19">
        <v>2.2000000000000002</v>
      </c>
      <c r="B18" s="44" t="s">
        <v>11</v>
      </c>
      <c r="C18" s="19"/>
      <c r="D18" s="20"/>
      <c r="E18" s="20"/>
      <c r="F18" s="23">
        <f>SUM(F19:F27)</f>
        <v>1210207704</v>
      </c>
      <c r="G18" s="23">
        <v>1210207704</v>
      </c>
      <c r="H18"/>
    </row>
    <row r="19" spans="1:8">
      <c r="A19" s="24"/>
      <c r="B19" s="39" t="s">
        <v>68</v>
      </c>
      <c r="C19" s="24" t="s">
        <v>69</v>
      </c>
      <c r="D19" s="7"/>
      <c r="E19" s="7"/>
      <c r="F19" s="25">
        <v>74327480</v>
      </c>
      <c r="G19" s="25">
        <v>74327480</v>
      </c>
    </row>
    <row r="20" spans="1:8">
      <c r="A20" s="24"/>
      <c r="B20" s="39" t="s">
        <v>12</v>
      </c>
      <c r="C20" s="24" t="s">
        <v>13</v>
      </c>
      <c r="D20" s="7"/>
      <c r="E20" s="7"/>
      <c r="F20" s="25">
        <v>45600000</v>
      </c>
      <c r="G20" s="25">
        <v>45600000</v>
      </c>
    </row>
    <row r="21" spans="1:8">
      <c r="A21" s="24"/>
      <c r="B21" s="39" t="s">
        <v>14</v>
      </c>
      <c r="C21" s="24" t="s">
        <v>15</v>
      </c>
      <c r="D21" s="7"/>
      <c r="E21" s="7"/>
      <c r="F21" s="25">
        <v>23500000</v>
      </c>
      <c r="G21" s="25">
        <v>23500000</v>
      </c>
    </row>
    <row r="22" spans="1:8">
      <c r="A22" s="24"/>
      <c r="B22" s="39" t="s">
        <v>16</v>
      </c>
      <c r="C22" s="24" t="s">
        <v>17</v>
      </c>
      <c r="D22" s="7"/>
      <c r="E22" s="7"/>
      <c r="F22" s="25">
        <v>9350000</v>
      </c>
      <c r="G22" s="25">
        <v>9350000</v>
      </c>
    </row>
    <row r="23" spans="1:8">
      <c r="A23" s="24"/>
      <c r="B23" s="39" t="s">
        <v>18</v>
      </c>
      <c r="C23" s="24" t="s">
        <v>19</v>
      </c>
      <c r="D23" s="7"/>
      <c r="E23" s="7"/>
      <c r="F23" s="25">
        <v>183260038</v>
      </c>
      <c r="G23" s="25">
        <v>183260038</v>
      </c>
    </row>
    <row r="24" spans="1:8">
      <c r="A24" s="24"/>
      <c r="B24" s="39" t="s">
        <v>20</v>
      </c>
      <c r="C24" s="24" t="s">
        <v>21</v>
      </c>
      <c r="D24" s="7"/>
      <c r="E24" s="7"/>
      <c r="F24" s="25">
        <v>72298805</v>
      </c>
      <c r="G24" s="25">
        <v>72298805</v>
      </c>
    </row>
    <row r="25" spans="1:8">
      <c r="A25" s="24"/>
      <c r="B25" s="39" t="s">
        <v>22</v>
      </c>
      <c r="C25" s="24" t="s">
        <v>23</v>
      </c>
      <c r="D25" s="7"/>
      <c r="E25" s="7"/>
      <c r="F25" s="25">
        <v>75149601</v>
      </c>
      <c r="G25" s="25">
        <v>75149601</v>
      </c>
    </row>
    <row r="26" spans="1:8">
      <c r="A26" s="24"/>
      <c r="B26" s="39" t="s">
        <v>24</v>
      </c>
      <c r="C26" s="24" t="s">
        <v>25</v>
      </c>
      <c r="D26" s="7"/>
      <c r="E26" s="7"/>
      <c r="F26" s="25">
        <v>721121780</v>
      </c>
      <c r="G26" s="25">
        <v>721121780</v>
      </c>
    </row>
    <row r="27" spans="1:8">
      <c r="A27" s="24"/>
      <c r="B27" s="39" t="s">
        <v>26</v>
      </c>
      <c r="C27" s="24" t="s">
        <v>27</v>
      </c>
      <c r="D27" s="7"/>
      <c r="E27" s="7"/>
      <c r="F27" s="25">
        <v>5600000</v>
      </c>
      <c r="G27" s="25">
        <v>5600000</v>
      </c>
    </row>
    <row r="28" spans="1:8" s="12" customFormat="1">
      <c r="A28" s="19">
        <v>2.2999999999999998</v>
      </c>
      <c r="B28" s="44" t="s">
        <v>70</v>
      </c>
      <c r="C28" s="20"/>
      <c r="D28" s="20"/>
      <c r="E28" s="20"/>
      <c r="F28" s="23">
        <f>SUM(F29:F37)</f>
        <v>1508791377</v>
      </c>
      <c r="G28" s="23">
        <v>1508791377</v>
      </c>
      <c r="H28"/>
    </row>
    <row r="29" spans="1:8">
      <c r="A29" s="24"/>
      <c r="B29" s="39" t="s">
        <v>72</v>
      </c>
      <c r="C29" s="24" t="s">
        <v>71</v>
      </c>
      <c r="D29" s="7"/>
      <c r="E29" s="7"/>
      <c r="F29" s="25">
        <v>942866450</v>
      </c>
      <c r="G29" s="25">
        <v>942866450</v>
      </c>
    </row>
    <row r="30" spans="1:8">
      <c r="A30" s="24"/>
      <c r="B30" s="39" t="s">
        <v>28</v>
      </c>
      <c r="C30" s="24" t="s">
        <v>29</v>
      </c>
      <c r="D30" s="7"/>
      <c r="E30" s="7"/>
      <c r="F30" s="25">
        <v>39050000</v>
      </c>
      <c r="G30" s="25">
        <v>39050000</v>
      </c>
    </row>
    <row r="31" spans="1:8">
      <c r="A31" s="24"/>
      <c r="B31" s="39" t="s">
        <v>30</v>
      </c>
      <c r="C31" s="24" t="s">
        <v>31</v>
      </c>
      <c r="D31" s="7"/>
      <c r="E31" s="7"/>
      <c r="F31" s="25">
        <v>42348917</v>
      </c>
      <c r="G31" s="25">
        <v>42348917</v>
      </c>
    </row>
    <row r="32" spans="1:8">
      <c r="A32" s="24"/>
      <c r="B32" s="39" t="s">
        <v>32</v>
      </c>
      <c r="C32" s="24" t="s">
        <v>33</v>
      </c>
      <c r="D32" s="7"/>
      <c r="E32" s="7"/>
      <c r="F32" s="25">
        <v>3750000</v>
      </c>
      <c r="G32" s="25">
        <v>3750000</v>
      </c>
    </row>
    <row r="33" spans="1:8">
      <c r="A33" s="24"/>
      <c r="B33" s="39" t="s">
        <v>34</v>
      </c>
      <c r="C33" s="24" t="s">
        <v>35</v>
      </c>
      <c r="D33" s="7"/>
      <c r="E33" s="7"/>
      <c r="F33" s="25">
        <v>25900000</v>
      </c>
      <c r="G33" s="25">
        <v>25900000</v>
      </c>
    </row>
    <row r="34" spans="1:8">
      <c r="A34" s="24"/>
      <c r="B34" s="39" t="s">
        <v>36</v>
      </c>
      <c r="C34" s="24" t="s">
        <v>37</v>
      </c>
      <c r="D34" s="7"/>
      <c r="E34" s="7"/>
      <c r="F34" s="25">
        <v>33500000</v>
      </c>
      <c r="G34" s="25">
        <v>33500000</v>
      </c>
    </row>
    <row r="35" spans="1:8">
      <c r="A35" s="24"/>
      <c r="B35" s="39" t="s">
        <v>38</v>
      </c>
      <c r="C35" s="24" t="s">
        <v>39</v>
      </c>
      <c r="D35" s="7"/>
      <c r="E35" s="7"/>
      <c r="F35" s="25">
        <v>54605078</v>
      </c>
      <c r="G35" s="25">
        <v>54605078</v>
      </c>
    </row>
    <row r="36" spans="1:8">
      <c r="A36" s="24"/>
      <c r="B36" s="39" t="s">
        <v>119</v>
      </c>
      <c r="C36" s="24" t="s">
        <v>138</v>
      </c>
      <c r="D36" s="7"/>
      <c r="E36" s="7"/>
      <c r="F36" s="25"/>
      <c r="G36" s="26">
        <v>0</v>
      </c>
    </row>
    <row r="37" spans="1:8">
      <c r="A37" s="24"/>
      <c r="B37" s="39" t="s">
        <v>40</v>
      </c>
      <c r="C37" s="24" t="s">
        <v>41</v>
      </c>
      <c r="D37" s="7"/>
      <c r="E37" s="7"/>
      <c r="F37" s="25">
        <v>366770932</v>
      </c>
      <c r="G37" s="25">
        <v>366770932</v>
      </c>
    </row>
    <row r="38" spans="1:8" s="12" customFormat="1">
      <c r="A38" s="19">
        <v>2.4</v>
      </c>
      <c r="B38" s="44" t="s">
        <v>74</v>
      </c>
      <c r="C38" s="20"/>
      <c r="D38" s="20"/>
      <c r="E38" s="20"/>
      <c r="F38" s="22">
        <v>0</v>
      </c>
      <c r="G38" s="22">
        <v>0</v>
      </c>
      <c r="H38"/>
    </row>
    <row r="39" spans="1:8">
      <c r="A39" s="24"/>
      <c r="B39" s="39" t="s">
        <v>73</v>
      </c>
      <c r="C39" s="24" t="s">
        <v>86</v>
      </c>
      <c r="D39" s="7"/>
      <c r="E39" s="7"/>
      <c r="F39" s="26">
        <v>0</v>
      </c>
      <c r="G39" s="26">
        <v>0</v>
      </c>
    </row>
    <row r="40" spans="1:8">
      <c r="A40" s="24"/>
      <c r="B40" s="39" t="s">
        <v>120</v>
      </c>
      <c r="C40" s="24" t="s">
        <v>139</v>
      </c>
      <c r="D40" s="7"/>
      <c r="E40" s="7"/>
      <c r="F40" s="26">
        <v>0</v>
      </c>
      <c r="G40" s="26">
        <v>0</v>
      </c>
    </row>
    <row r="41" spans="1:8">
      <c r="A41" s="24"/>
      <c r="B41" s="39" t="s">
        <v>121</v>
      </c>
      <c r="C41" s="24" t="s">
        <v>140</v>
      </c>
      <c r="D41" s="7"/>
      <c r="E41" s="7"/>
      <c r="F41" s="26">
        <v>0</v>
      </c>
      <c r="G41" s="26">
        <v>0</v>
      </c>
    </row>
    <row r="42" spans="1:8">
      <c r="A42" s="24"/>
      <c r="B42" s="39" t="s">
        <v>122</v>
      </c>
      <c r="C42" s="24" t="s">
        <v>141</v>
      </c>
      <c r="D42" s="7"/>
      <c r="E42" s="7"/>
      <c r="F42" s="26">
        <v>0</v>
      </c>
      <c r="G42" s="26">
        <v>0</v>
      </c>
    </row>
    <row r="43" spans="1:8">
      <c r="A43" s="24"/>
      <c r="B43" s="39" t="s">
        <v>123</v>
      </c>
      <c r="C43" s="24" t="s">
        <v>142</v>
      </c>
      <c r="D43" s="7"/>
      <c r="E43" s="7"/>
      <c r="F43" s="26">
        <v>0</v>
      </c>
      <c r="G43" s="26">
        <v>0</v>
      </c>
    </row>
    <row r="44" spans="1:8">
      <c r="A44" s="24"/>
      <c r="B44" s="39" t="s">
        <v>124</v>
      </c>
      <c r="C44" s="24" t="s">
        <v>143</v>
      </c>
      <c r="D44" s="7"/>
      <c r="E44" s="7"/>
      <c r="F44" s="26">
        <v>0</v>
      </c>
      <c r="G44" s="26">
        <v>0</v>
      </c>
    </row>
    <row r="45" spans="1:8">
      <c r="A45" s="24"/>
      <c r="B45" s="39" t="s">
        <v>42</v>
      </c>
      <c r="C45" s="24" t="s">
        <v>43</v>
      </c>
      <c r="D45" s="7"/>
      <c r="E45" s="7"/>
      <c r="F45" s="26">
        <v>0</v>
      </c>
      <c r="G45" s="26">
        <v>0</v>
      </c>
    </row>
    <row r="46" spans="1:8">
      <c r="A46" s="24"/>
      <c r="B46" s="39" t="s">
        <v>44</v>
      </c>
      <c r="C46" s="24" t="s">
        <v>45</v>
      </c>
      <c r="D46" s="7"/>
      <c r="E46" s="7"/>
      <c r="F46" s="26">
        <v>0</v>
      </c>
      <c r="G46" s="26">
        <v>0</v>
      </c>
    </row>
    <row r="47" spans="1:8" s="12" customFormat="1">
      <c r="A47" s="19">
        <v>2.5</v>
      </c>
      <c r="B47" s="44" t="s">
        <v>144</v>
      </c>
      <c r="C47" s="20"/>
      <c r="D47" s="20"/>
      <c r="E47" s="20"/>
      <c r="F47" s="22">
        <v>0</v>
      </c>
      <c r="G47" s="22">
        <v>0</v>
      </c>
      <c r="H47"/>
    </row>
    <row r="48" spans="1:8">
      <c r="A48" s="24"/>
      <c r="B48" s="39" t="s">
        <v>125</v>
      </c>
      <c r="C48" s="24" t="s">
        <v>145</v>
      </c>
      <c r="D48" s="7"/>
      <c r="E48" s="7"/>
      <c r="F48" s="26">
        <v>0</v>
      </c>
      <c r="G48" s="26">
        <v>0</v>
      </c>
    </row>
    <row r="49" spans="1:8">
      <c r="A49" s="24"/>
      <c r="B49" s="39" t="s">
        <v>126</v>
      </c>
      <c r="C49" s="24" t="s">
        <v>146</v>
      </c>
      <c r="D49" s="7"/>
      <c r="E49" s="7"/>
      <c r="F49" s="26">
        <v>0</v>
      </c>
      <c r="G49" s="26">
        <v>0</v>
      </c>
    </row>
    <row r="50" spans="1:8">
      <c r="A50" s="24"/>
      <c r="B50" s="39" t="s">
        <v>127</v>
      </c>
      <c r="C50" s="24" t="s">
        <v>147</v>
      </c>
      <c r="D50" s="7"/>
      <c r="E50" s="7"/>
      <c r="F50" s="26">
        <v>0</v>
      </c>
      <c r="G50" s="26">
        <v>0</v>
      </c>
    </row>
    <row r="51" spans="1:8">
      <c r="A51" s="24"/>
      <c r="B51" s="39" t="s">
        <v>128</v>
      </c>
      <c r="C51" s="24" t="s">
        <v>148</v>
      </c>
      <c r="D51" s="7"/>
      <c r="E51" s="7"/>
      <c r="F51" s="26">
        <v>0</v>
      </c>
      <c r="G51" s="26">
        <v>0</v>
      </c>
    </row>
    <row r="52" spans="1:8">
      <c r="A52" s="24"/>
      <c r="B52" s="39" t="s">
        <v>129</v>
      </c>
      <c r="C52" s="24" t="s">
        <v>149</v>
      </c>
      <c r="D52" s="7"/>
      <c r="E52" s="7"/>
      <c r="F52" s="26">
        <v>0</v>
      </c>
      <c r="G52" s="26">
        <v>0</v>
      </c>
    </row>
    <row r="53" spans="1:8">
      <c r="A53" s="24"/>
      <c r="B53" s="39" t="s">
        <v>130</v>
      </c>
      <c r="C53" s="24" t="s">
        <v>150</v>
      </c>
      <c r="D53" s="7"/>
      <c r="E53" s="7"/>
      <c r="F53" s="26">
        <v>0</v>
      </c>
      <c r="G53" s="26">
        <v>0</v>
      </c>
    </row>
    <row r="54" spans="1:8">
      <c r="A54" s="24"/>
      <c r="B54" s="39" t="s">
        <v>131</v>
      </c>
      <c r="C54" s="24" t="s">
        <v>151</v>
      </c>
      <c r="D54" s="7"/>
      <c r="E54" s="7"/>
      <c r="F54" s="26">
        <v>0</v>
      </c>
      <c r="G54" s="26">
        <v>0</v>
      </c>
    </row>
    <row r="55" spans="1:8" s="12" customFormat="1">
      <c r="A55" s="19">
        <v>2.6</v>
      </c>
      <c r="B55" s="44" t="s">
        <v>46</v>
      </c>
      <c r="C55" s="20"/>
      <c r="D55" s="20"/>
      <c r="E55" s="20"/>
      <c r="F55" s="23">
        <f>SUM(F56:F64)</f>
        <v>282822200</v>
      </c>
      <c r="G55" s="23">
        <v>282822200</v>
      </c>
      <c r="H55"/>
    </row>
    <row r="56" spans="1:8">
      <c r="A56" s="24"/>
      <c r="B56" s="39" t="s">
        <v>75</v>
      </c>
      <c r="C56" s="24" t="s">
        <v>76</v>
      </c>
      <c r="D56" s="7"/>
      <c r="E56" s="7"/>
      <c r="F56" s="25">
        <v>198250000</v>
      </c>
      <c r="G56" s="25">
        <v>198250000</v>
      </c>
    </row>
    <row r="57" spans="1:8">
      <c r="A57" s="24"/>
      <c r="B57" s="39" t="s">
        <v>47</v>
      </c>
      <c r="C57" s="24" t="s">
        <v>48</v>
      </c>
      <c r="D57" s="7"/>
      <c r="E57" s="7"/>
      <c r="F57" s="25">
        <v>25000000</v>
      </c>
      <c r="G57" s="25">
        <v>25000000</v>
      </c>
    </row>
    <row r="58" spans="1:8">
      <c r="A58" s="24"/>
      <c r="B58" s="39" t="s">
        <v>49</v>
      </c>
      <c r="C58" s="24" t="s">
        <v>50</v>
      </c>
      <c r="D58" s="7"/>
      <c r="E58" s="7"/>
      <c r="F58" s="25">
        <v>4550000</v>
      </c>
      <c r="G58" s="25">
        <v>4550000</v>
      </c>
    </row>
    <row r="59" spans="1:8">
      <c r="A59" s="24"/>
      <c r="B59" s="39" t="s">
        <v>51</v>
      </c>
      <c r="C59" s="24" t="s">
        <v>52</v>
      </c>
      <c r="D59" s="7"/>
      <c r="E59" s="7"/>
      <c r="F59" s="25">
        <v>23450000</v>
      </c>
      <c r="G59" s="25">
        <v>23450000</v>
      </c>
    </row>
    <row r="60" spans="1:8">
      <c r="A60" s="24"/>
      <c r="B60" s="39" t="s">
        <v>53</v>
      </c>
      <c r="C60" s="24" t="s">
        <v>54</v>
      </c>
      <c r="D60" s="7"/>
      <c r="E60" s="7"/>
      <c r="F60" s="25">
        <v>16024750</v>
      </c>
      <c r="G60" s="25">
        <v>16024750</v>
      </c>
    </row>
    <row r="61" spans="1:8">
      <c r="A61" s="24"/>
      <c r="B61" s="39" t="s">
        <v>55</v>
      </c>
      <c r="C61" s="24" t="s">
        <v>56</v>
      </c>
      <c r="D61" s="7"/>
      <c r="E61" s="7"/>
      <c r="F61" s="25">
        <v>4547450</v>
      </c>
      <c r="G61" s="25">
        <v>4547450</v>
      </c>
    </row>
    <row r="62" spans="1:8">
      <c r="A62" s="24"/>
      <c r="B62" s="39" t="s">
        <v>57</v>
      </c>
      <c r="C62" s="24" t="s">
        <v>58</v>
      </c>
      <c r="D62" s="7"/>
      <c r="E62" s="7"/>
      <c r="F62" s="26">
        <v>0</v>
      </c>
      <c r="G62" s="26">
        <v>0</v>
      </c>
    </row>
    <row r="63" spans="1:8">
      <c r="A63" s="24"/>
      <c r="B63" s="39" t="s">
        <v>59</v>
      </c>
      <c r="C63" s="24" t="s">
        <v>60</v>
      </c>
      <c r="D63" s="7"/>
      <c r="E63" s="7"/>
      <c r="F63" s="25">
        <v>11000000</v>
      </c>
      <c r="G63" s="25">
        <v>11000000</v>
      </c>
    </row>
    <row r="64" spans="1:8">
      <c r="A64" s="24"/>
      <c r="B64" s="39" t="s">
        <v>61</v>
      </c>
      <c r="C64" s="24" t="s">
        <v>62</v>
      </c>
      <c r="D64" s="7"/>
      <c r="E64" s="7"/>
      <c r="F64" s="26">
        <v>0</v>
      </c>
      <c r="G64" s="26">
        <v>0</v>
      </c>
    </row>
    <row r="65" spans="1:8" s="12" customFormat="1">
      <c r="A65" s="19">
        <v>2.7</v>
      </c>
      <c r="B65" s="44" t="s">
        <v>85</v>
      </c>
      <c r="C65" s="19"/>
      <c r="D65" s="20"/>
      <c r="E65" s="20"/>
      <c r="F65" s="23">
        <f>SUM(F66:F67)</f>
        <v>25000000</v>
      </c>
      <c r="G65" s="23">
        <v>25000000</v>
      </c>
      <c r="H65"/>
    </row>
    <row r="66" spans="1:8">
      <c r="A66" s="24"/>
      <c r="B66" s="39" t="s">
        <v>77</v>
      </c>
      <c r="C66" s="24" t="s">
        <v>85</v>
      </c>
      <c r="D66" s="7"/>
      <c r="E66" s="7"/>
      <c r="F66" s="25">
        <v>25000000</v>
      </c>
      <c r="G66" s="25">
        <v>25000000</v>
      </c>
    </row>
    <row r="67" spans="1:8">
      <c r="A67" s="24"/>
      <c r="B67" s="39" t="s">
        <v>63</v>
      </c>
      <c r="C67" s="24" t="s">
        <v>64</v>
      </c>
      <c r="D67" s="7"/>
      <c r="E67" s="7"/>
      <c r="F67" s="26">
        <v>0</v>
      </c>
      <c r="G67" s="26">
        <v>0</v>
      </c>
    </row>
    <row r="68" spans="1:8">
      <c r="A68" s="24"/>
      <c r="B68" s="39" t="s">
        <v>132</v>
      </c>
      <c r="C68" s="24" t="s">
        <v>152</v>
      </c>
      <c r="D68" s="7"/>
      <c r="E68" s="7"/>
      <c r="F68" s="26">
        <v>0</v>
      </c>
      <c r="G68" s="26">
        <v>0</v>
      </c>
    </row>
    <row r="69" spans="1:8">
      <c r="A69" s="24"/>
      <c r="B69" s="39" t="s">
        <v>133</v>
      </c>
      <c r="C69" s="24" t="s">
        <v>153</v>
      </c>
      <c r="D69" s="7"/>
      <c r="E69" s="7"/>
      <c r="F69" s="26">
        <v>0</v>
      </c>
      <c r="G69" s="26">
        <v>0</v>
      </c>
    </row>
    <row r="70" spans="1:8" s="12" customFormat="1">
      <c r="A70" s="19">
        <v>2.8</v>
      </c>
      <c r="B70" s="44" t="s">
        <v>87</v>
      </c>
      <c r="C70" s="19"/>
      <c r="D70" s="20"/>
      <c r="E70" s="20"/>
      <c r="F70" s="22">
        <v>0</v>
      </c>
      <c r="G70" s="22">
        <v>0</v>
      </c>
      <c r="H70"/>
    </row>
    <row r="71" spans="1:8">
      <c r="A71" s="24"/>
      <c r="B71" s="39" t="s">
        <v>88</v>
      </c>
      <c r="C71" s="24" t="s">
        <v>90</v>
      </c>
      <c r="D71" s="7"/>
      <c r="E71" s="7"/>
      <c r="F71" s="26">
        <v>0</v>
      </c>
      <c r="G71" s="26">
        <v>0</v>
      </c>
    </row>
    <row r="72" spans="1:8">
      <c r="A72" s="24"/>
      <c r="B72" s="39" t="s">
        <v>89</v>
      </c>
      <c r="C72" s="24" t="s">
        <v>91</v>
      </c>
      <c r="D72" s="7"/>
      <c r="E72" s="7"/>
      <c r="F72" s="26">
        <v>0</v>
      </c>
      <c r="G72" s="26">
        <v>0</v>
      </c>
    </row>
    <row r="73" spans="1:8">
      <c r="A73" s="24"/>
      <c r="B73" s="39" t="s">
        <v>134</v>
      </c>
      <c r="C73" s="24" t="s">
        <v>154</v>
      </c>
      <c r="D73" s="7"/>
      <c r="E73" s="7"/>
      <c r="F73" s="26">
        <v>0</v>
      </c>
      <c r="G73" s="26">
        <v>0</v>
      </c>
    </row>
    <row r="74" spans="1:8">
      <c r="A74" s="24"/>
      <c r="B74" s="39" t="s">
        <v>135</v>
      </c>
      <c r="C74" s="24" t="s">
        <v>155</v>
      </c>
      <c r="D74" s="7"/>
      <c r="E74" s="7"/>
      <c r="F74" s="26">
        <v>0</v>
      </c>
      <c r="G74" s="26">
        <v>0</v>
      </c>
    </row>
    <row r="75" spans="1:8">
      <c r="A75" s="24"/>
      <c r="B75" s="39" t="s">
        <v>136</v>
      </c>
      <c r="C75" s="24" t="s">
        <v>156</v>
      </c>
      <c r="D75" s="7"/>
      <c r="E75" s="7"/>
      <c r="F75" s="26">
        <v>0</v>
      </c>
      <c r="G75" s="26">
        <v>0</v>
      </c>
    </row>
    <row r="76" spans="1:8" s="12" customFormat="1">
      <c r="A76" s="19">
        <v>2.9</v>
      </c>
      <c r="B76" s="44" t="s">
        <v>92</v>
      </c>
      <c r="C76" s="19"/>
      <c r="D76" s="20"/>
      <c r="E76" s="20"/>
      <c r="F76" s="22">
        <v>0</v>
      </c>
      <c r="G76" s="22">
        <v>0</v>
      </c>
      <c r="H76"/>
    </row>
    <row r="77" spans="1:8">
      <c r="A77" s="24"/>
      <c r="B77" s="39" t="s">
        <v>93</v>
      </c>
      <c r="C77" s="24" t="s">
        <v>96</v>
      </c>
      <c r="D77" s="24"/>
      <c r="E77" s="7"/>
      <c r="F77" s="26">
        <v>0</v>
      </c>
      <c r="G77" s="26">
        <v>0</v>
      </c>
    </row>
    <row r="78" spans="1:8">
      <c r="A78" s="24"/>
      <c r="B78" s="39" t="s">
        <v>94</v>
      </c>
      <c r="C78" s="24" t="s">
        <v>97</v>
      </c>
      <c r="D78" s="24"/>
      <c r="E78" s="7"/>
      <c r="F78" s="26">
        <v>0</v>
      </c>
      <c r="G78" s="26">
        <v>0</v>
      </c>
    </row>
    <row r="79" spans="1:8">
      <c r="A79" s="24"/>
      <c r="B79" s="39" t="s">
        <v>137</v>
      </c>
      <c r="C79" s="24" t="s">
        <v>157</v>
      </c>
      <c r="D79" s="24"/>
      <c r="E79" s="7"/>
      <c r="F79" s="26">
        <v>0</v>
      </c>
      <c r="G79" s="26">
        <v>0</v>
      </c>
    </row>
    <row r="80" spans="1:8">
      <c r="A80" s="7"/>
      <c r="B80" s="39" t="s">
        <v>95</v>
      </c>
      <c r="C80" s="24" t="s">
        <v>98</v>
      </c>
      <c r="D80" s="7"/>
      <c r="E80" s="24"/>
      <c r="F80" s="26">
        <v>0</v>
      </c>
      <c r="G80" s="26">
        <v>0</v>
      </c>
    </row>
    <row r="81" spans="1:8" s="12" customFormat="1">
      <c r="A81" s="27" t="s">
        <v>99</v>
      </c>
      <c r="B81" s="40"/>
      <c r="C81" s="27"/>
      <c r="D81" s="28"/>
      <c r="E81" s="27"/>
      <c r="F81" s="29">
        <f>SUM(F12:F80)/2</f>
        <v>6686626554</v>
      </c>
      <c r="G81" s="29">
        <v>6686626554</v>
      </c>
      <c r="H81"/>
    </row>
    <row r="82" spans="1:8">
      <c r="A82" s="7"/>
      <c r="B82" s="41"/>
      <c r="C82" s="7"/>
      <c r="D82" s="7"/>
      <c r="E82" s="30"/>
      <c r="F82" s="31"/>
      <c r="G82" s="25"/>
    </row>
    <row r="83" spans="1:8" s="12" customFormat="1">
      <c r="A83" s="18" t="s">
        <v>100</v>
      </c>
      <c r="B83" s="44" t="s">
        <v>101</v>
      </c>
      <c r="C83" s="19"/>
      <c r="D83" s="20"/>
      <c r="E83" s="32"/>
      <c r="F83" s="22">
        <v>0</v>
      </c>
      <c r="G83" s="22">
        <v>0</v>
      </c>
      <c r="H83"/>
    </row>
    <row r="84" spans="1:8" s="12" customFormat="1">
      <c r="A84" s="19">
        <v>4.0999999999999996</v>
      </c>
      <c r="B84" s="44" t="s">
        <v>102</v>
      </c>
      <c r="C84" s="19"/>
      <c r="D84" s="19"/>
      <c r="E84" s="20"/>
      <c r="F84" s="22">
        <v>0</v>
      </c>
      <c r="G84" s="22">
        <v>0</v>
      </c>
      <c r="H84"/>
    </row>
    <row r="85" spans="1:8">
      <c r="A85" s="24"/>
      <c r="B85" s="39" t="s">
        <v>114</v>
      </c>
      <c r="C85" s="24" t="s">
        <v>103</v>
      </c>
      <c r="D85" s="24"/>
      <c r="E85" s="7"/>
      <c r="F85" s="26">
        <v>0</v>
      </c>
      <c r="G85" s="26">
        <v>0</v>
      </c>
    </row>
    <row r="86" spans="1:8">
      <c r="A86" s="7"/>
      <c r="B86" s="39" t="s">
        <v>115</v>
      </c>
      <c r="C86" s="24" t="s">
        <v>104</v>
      </c>
      <c r="D86" s="7"/>
      <c r="E86" s="7"/>
      <c r="F86" s="26">
        <v>0</v>
      </c>
      <c r="G86" s="26">
        <v>0</v>
      </c>
    </row>
    <row r="87" spans="1:8" s="12" customFormat="1">
      <c r="A87" s="19">
        <v>4.2</v>
      </c>
      <c r="B87" s="44" t="s">
        <v>105</v>
      </c>
      <c r="C87" s="19"/>
      <c r="D87" s="20"/>
      <c r="E87" s="20"/>
      <c r="F87" s="22">
        <v>0</v>
      </c>
      <c r="G87" s="22">
        <v>0</v>
      </c>
      <c r="H87"/>
    </row>
    <row r="88" spans="1:8">
      <c r="A88" s="24"/>
      <c r="B88" s="39" t="s">
        <v>116</v>
      </c>
      <c r="C88" s="24" t="s">
        <v>106</v>
      </c>
      <c r="D88" s="7"/>
      <c r="E88" s="7"/>
      <c r="F88" s="26">
        <v>0</v>
      </c>
      <c r="G88" s="26">
        <v>0</v>
      </c>
    </row>
    <row r="89" spans="1:8">
      <c r="A89" s="7"/>
      <c r="B89" s="39" t="s">
        <v>117</v>
      </c>
      <c r="C89" s="24" t="s">
        <v>107</v>
      </c>
      <c r="D89" s="7"/>
      <c r="E89" s="7"/>
      <c r="F89" s="26">
        <v>0</v>
      </c>
      <c r="G89" s="26">
        <v>0</v>
      </c>
    </row>
    <row r="90" spans="1:8" s="12" customFormat="1">
      <c r="A90" s="19">
        <v>4.3</v>
      </c>
      <c r="B90" s="44" t="s">
        <v>108</v>
      </c>
      <c r="C90" s="19"/>
      <c r="D90" s="20"/>
      <c r="E90" s="20"/>
      <c r="F90" s="22">
        <v>0</v>
      </c>
      <c r="G90" s="22">
        <v>0</v>
      </c>
      <c r="H90"/>
    </row>
    <row r="91" spans="1:8">
      <c r="A91" s="24"/>
      <c r="B91" s="39" t="s">
        <v>118</v>
      </c>
      <c r="C91" s="24" t="s">
        <v>109</v>
      </c>
      <c r="D91" s="7"/>
      <c r="E91" s="7"/>
      <c r="F91" s="26">
        <v>0</v>
      </c>
      <c r="G91" s="26">
        <v>0</v>
      </c>
    </row>
    <row r="92" spans="1:8" s="12" customFormat="1">
      <c r="A92" s="27" t="s">
        <v>110</v>
      </c>
      <c r="B92" s="40"/>
      <c r="C92" s="27"/>
      <c r="D92" s="28"/>
      <c r="E92" s="27"/>
      <c r="F92" s="33">
        <v>0</v>
      </c>
      <c r="G92" s="33">
        <v>0</v>
      </c>
      <c r="H92"/>
    </row>
    <row r="93" spans="1:8">
      <c r="A93" s="7"/>
      <c r="B93" s="39"/>
      <c r="C93" s="7"/>
      <c r="D93" s="7"/>
      <c r="E93" s="7"/>
      <c r="F93" s="25"/>
      <c r="G93" s="25"/>
    </row>
    <row r="94" spans="1:8" s="12" customFormat="1">
      <c r="A94" s="34" t="s">
        <v>111</v>
      </c>
      <c r="B94" s="42"/>
      <c r="C94" s="35"/>
      <c r="D94" s="35"/>
      <c r="E94" s="35"/>
      <c r="F94" s="36">
        <f>+F81+F92</f>
        <v>6686626554</v>
      </c>
      <c r="G94" s="36">
        <v>6686626554</v>
      </c>
    </row>
    <row r="95" spans="1:8" ht="15" customHeight="1">
      <c r="A95" s="8" t="s">
        <v>112</v>
      </c>
      <c r="B95" s="43"/>
      <c r="C95" s="4"/>
      <c r="D95" s="4"/>
      <c r="E95" s="4"/>
    </row>
    <row r="96" spans="1:8">
      <c r="B96" s="5"/>
    </row>
    <row r="97" spans="1:7">
      <c r="B97" s="5"/>
    </row>
    <row r="98" spans="1:7">
      <c r="B98" s="5"/>
    </row>
    <row r="99" spans="1:7">
      <c r="B99" s="5"/>
    </row>
    <row r="100" spans="1:7">
      <c r="B100" s="5"/>
    </row>
    <row r="101" spans="1:7">
      <c r="A101" s="2"/>
      <c r="G101" s="9"/>
    </row>
    <row r="102" spans="1:7">
      <c r="B102" s="5"/>
      <c r="G102" s="11"/>
    </row>
    <row r="103" spans="1:7">
      <c r="B103" s="5"/>
      <c r="G103"/>
    </row>
    <row r="104" spans="1:7">
      <c r="B104" s="5"/>
    </row>
    <row r="105" spans="1:7">
      <c r="B105" s="5"/>
      <c r="D105" s="45"/>
      <c r="E105" s="45"/>
    </row>
    <row r="106" spans="1:7">
      <c r="B106" s="5"/>
    </row>
    <row r="107" spans="1:7">
      <c r="B107" s="5"/>
    </row>
    <row r="108" spans="1:7">
      <c r="B108" s="5"/>
    </row>
    <row r="109" spans="1:7">
      <c r="B109" s="5"/>
    </row>
    <row r="110" spans="1:7">
      <c r="B110" s="5"/>
    </row>
  </sheetData>
  <mergeCells count="6">
    <mergeCell ref="D105:E105"/>
    <mergeCell ref="A1:G1"/>
    <mergeCell ref="A2:G2"/>
    <mergeCell ref="A3:G3"/>
    <mergeCell ref="A4:G4"/>
    <mergeCell ref="A5:G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Maira Lara</cp:lastModifiedBy>
  <cp:lastPrinted>2021-12-09T19:27:37Z</cp:lastPrinted>
  <dcterms:created xsi:type="dcterms:W3CDTF">2021-03-03T09:34:38Z</dcterms:created>
  <dcterms:modified xsi:type="dcterms:W3CDTF">2021-12-13T16:39:56Z</dcterms:modified>
</cp:coreProperties>
</file>